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Firmsize\Frmsze23\Excel Tables\"/>
    </mc:Choice>
  </mc:AlternateContent>
  <xr:revisionPtr revIDLastSave="0" documentId="13_ncr:1_{C965BC96-DF42-4AD8-BF33-3DE19287BA64}" xr6:coauthVersionLast="47" xr6:coauthVersionMax="47" xr10:uidLastSave="{00000000-0000-0000-0000-000000000000}"/>
  <bookViews>
    <workbookView xWindow="28680" yWindow="-120" windowWidth="29040" windowHeight="15840" activeTab="5" xr2:uid="{00000000-000D-0000-FFFF-FFFF00000000}"/>
  </bookViews>
  <sheets>
    <sheet name="TABLE4_old" sheetId="1" r:id="rId1"/>
    <sheet name="Chart1" sheetId="2" r:id="rId2"/>
    <sheet name="Chart2" sheetId="3" r:id="rId3"/>
    <sheet name="Chart3" sheetId="4" r:id="rId4"/>
    <sheet name="Chart4" sheetId="5" r:id="rId5"/>
    <sheet name="TABLE4" sheetId="6" r:id="rId6"/>
  </sheets>
  <definedNames>
    <definedName name="_xlnm.Print_Area" localSheetId="5">TABLE4!$A:$P</definedName>
    <definedName name="_xlnm.Print_Area" localSheetId="0">TABLE4_old!$T$88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2" i="6" l="1"/>
  <c r="H92" i="6"/>
  <c r="E92" i="6"/>
  <c r="C92" i="6"/>
  <c r="F102" i="1" l="1"/>
  <c r="F103" i="1"/>
  <c r="E94" i="1"/>
  <c r="F94" i="1" s="1"/>
  <c r="M94" i="1"/>
  <c r="N94" i="1" s="1"/>
  <c r="O94" i="1"/>
  <c r="P96" i="1" s="1"/>
  <c r="P97" i="1"/>
  <c r="P98" i="1"/>
  <c r="P100" i="1"/>
  <c r="P101" i="1"/>
  <c r="P102" i="1"/>
  <c r="P104" i="1"/>
  <c r="P105" i="1"/>
  <c r="F101" i="1" l="1"/>
  <c r="N105" i="1"/>
  <c r="N101" i="1"/>
  <c r="N97" i="1"/>
  <c r="F100" i="1"/>
  <c r="F99" i="1"/>
  <c r="N104" i="1"/>
  <c r="N100" i="1"/>
  <c r="P94" i="1"/>
  <c r="F96" i="1"/>
  <c r="F98" i="1"/>
  <c r="N102" i="1"/>
  <c r="N98" i="1"/>
  <c r="F105" i="1"/>
  <c r="F97" i="1"/>
  <c r="N96" i="1"/>
  <c r="P103" i="1"/>
  <c r="P99" i="1"/>
  <c r="N103" i="1"/>
  <c r="N99" i="1"/>
  <c r="F104" i="1"/>
  <c r="J94" i="1"/>
  <c r="H94" i="1"/>
  <c r="C94" i="1"/>
  <c r="P72" i="1"/>
  <c r="F72" i="1"/>
  <c r="C72" i="1"/>
  <c r="E72" i="1"/>
  <c r="K72" i="1" s="1"/>
  <c r="H72" i="1"/>
  <c r="I45" i="1" s="1"/>
  <c r="M72" i="1"/>
  <c r="K48" i="1"/>
  <c r="K47" i="1"/>
  <c r="K46" i="1"/>
  <c r="K45" i="1"/>
  <c r="K44" i="1"/>
  <c r="K43" i="1"/>
  <c r="K42" i="1"/>
  <c r="K41" i="1"/>
  <c r="K40" i="1"/>
  <c r="K39" i="1"/>
  <c r="J37" i="1"/>
  <c r="H37" i="1"/>
  <c r="E37" i="1"/>
  <c r="C37" i="1"/>
  <c r="O15" i="1"/>
  <c r="M15" i="1"/>
  <c r="J15" i="1"/>
  <c r="H15" i="1"/>
  <c r="E15" i="1"/>
  <c r="C15" i="1"/>
  <c r="K100" i="1" l="1"/>
  <c r="K103" i="1"/>
  <c r="K101" i="1"/>
  <c r="K99" i="1"/>
  <c r="K102" i="1"/>
  <c r="K98" i="1"/>
  <c r="K94" i="1"/>
  <c r="K104" i="1"/>
  <c r="K97" i="1"/>
  <c r="K105" i="1"/>
  <c r="K96" i="1"/>
  <c r="D72" i="1"/>
  <c r="I40" i="1"/>
  <c r="I42" i="1"/>
  <c r="I44" i="1"/>
  <c r="I46" i="1"/>
  <c r="I48" i="1"/>
  <c r="I39" i="1"/>
  <c r="I41" i="1"/>
  <c r="I47" i="1"/>
  <c r="I43" i="1"/>
  <c r="I94" i="1"/>
  <c r="F76" i="1" l="1"/>
  <c r="F80" i="1"/>
  <c r="F77" i="1"/>
  <c r="F81" i="1"/>
  <c r="F74" i="1"/>
  <c r="F78" i="1"/>
  <c r="F82" i="1"/>
  <c r="F75" i="1"/>
  <c r="F79" i="1"/>
  <c r="F83" i="1"/>
  <c r="I105" i="1"/>
  <c r="D76" i="1"/>
  <c r="D104" i="1"/>
  <c r="D101" i="1"/>
  <c r="D99" i="1"/>
  <c r="D97" i="1"/>
  <c r="D96" i="1"/>
  <c r="D75" i="1"/>
  <c r="D79" i="1"/>
  <c r="D81" i="1"/>
  <c r="D83" i="1"/>
  <c r="I104" i="1"/>
  <c r="I101" i="1"/>
  <c r="I99" i="1"/>
  <c r="I97" i="1"/>
  <c r="D78" i="1"/>
  <c r="D82" i="1"/>
  <c r="D105" i="1"/>
  <c r="D103" i="1"/>
  <c r="D102" i="1"/>
  <c r="D100" i="1"/>
  <c r="D98" i="1"/>
  <c r="D77" i="1"/>
  <c r="I103" i="1"/>
  <c r="I102" i="1"/>
  <c r="I100" i="1"/>
  <c r="I98" i="1"/>
  <c r="I96" i="1"/>
  <c r="D74" i="1"/>
  <c r="D80" i="1"/>
  <c r="D94" i="1"/>
</calcChain>
</file>

<file path=xl/sharedStrings.xml><?xml version="1.0" encoding="utf-8"?>
<sst xmlns="http://schemas.openxmlformats.org/spreadsheetml/2006/main" count="294" uniqueCount="25">
  <si>
    <t>Establishments</t>
  </si>
  <si>
    <t>Size of Firm</t>
  </si>
  <si>
    <t xml:space="preserve"> Number</t>
  </si>
  <si>
    <t xml:space="preserve"> Percent</t>
  </si>
  <si>
    <t>Total</t>
  </si>
  <si>
    <t>0</t>
  </si>
  <si>
    <t>1-4</t>
  </si>
  <si>
    <t>5-9</t>
  </si>
  <si>
    <t>10-19</t>
  </si>
  <si>
    <t>20-49</t>
  </si>
  <si>
    <t>50-99</t>
  </si>
  <si>
    <t>100-249</t>
  </si>
  <si>
    <t>250-499</t>
  </si>
  <si>
    <t>500-999</t>
  </si>
  <si>
    <t>1,000 &amp; Over</t>
  </si>
  <si>
    <t>Number of</t>
  </si>
  <si>
    <t>March</t>
  </si>
  <si>
    <t>Employment</t>
  </si>
  <si>
    <t>Source:  Utah Department of Workforce Services, Workforce Research &amp; Analysis, Utah Employers, Employment, and Wages by Size, 2020.</t>
  </si>
  <si>
    <t>TABLE 4.  UTAH NONAGRICULTURAL ESTABLISHMENTS AND MARCH
EMPLOYMENT BY FIRM SIZE, FIRST QUARTER 2009-2020</t>
  </si>
  <si>
    <t>TABLE 4.  (cont.)UTAH NONAGRICULTURAL ESTABLISHMENTS AND 
MARCH EMPLOYMENT BY FIRM SIZE, FIRST QUARTER 2009-2020</t>
  </si>
  <si>
    <t>SOURCE:  Utah Department of Workforce Services, Workforce Research &amp; Analysis, Utah Employers, Employment, and Wages by Size, 2023.</t>
  </si>
  <si>
    <t xml:space="preserve">TABLE 4. UTAH NONAGRICULTURAL ESTABLISHMENTS AND MARCH EMPLOYMENT
</t>
  </si>
  <si>
    <t>BY FIRM SIZE, FIRST QUARTER 2012-2023</t>
  </si>
  <si>
    <t>TABLE 4. (cont.) UTAH NONAGRICULTURAL ESTABLISHMENTS AND MARCH EMPLOYMENT 
MARCH EMPLOYMENT BY FIRM SIZE, FIRST QUARTER 2012-2023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</si>
</sst>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1" fillId="0" borderId="0" xfId="0" applyNumberFormat="1" applyFont="1"/>
    <xf numFmtId="0" fontId="0" fillId="2" borderId="0" xfId="0" applyFill="1"/>
    <xf numFmtId="3" fontId="0" fillId="2" borderId="0" xfId="0" applyNumberFormat="1" applyFill="1"/>
    <xf numFmtId="0" fontId="0" fillId="3" borderId="0" xfId="0" applyFill="1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/>
    <xf numFmtId="0" fontId="3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of Establishments by firm size 1996-2005</a:t>
            </a:r>
          </a:p>
        </c:rich>
      </c:tx>
      <c:layout>
        <c:manualLayout>
          <c:xMode val="edge"/>
          <c:yMode val="edge"/>
          <c:x val="0.27413986585010208"/>
          <c:y val="1.9575763813836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581576026637"/>
          <c:y val="0.10440456769983687"/>
          <c:w val="0.80688124306326303"/>
          <c:h val="0.828711256117455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TABLE4!#REF!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TABLE4_old!$A$96:$A$105</c:f>
              <c:strCache>
                <c:ptCount val="10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10-19</c:v>
                </c:pt>
                <c:pt idx="4">
                  <c:v>20-49</c:v>
                </c:pt>
                <c:pt idx="5">
                  <c:v>50-99</c:v>
                </c:pt>
                <c:pt idx="6">
                  <c:v>100-249</c:v>
                </c:pt>
                <c:pt idx="7">
                  <c:v>250-499</c:v>
                </c:pt>
                <c:pt idx="8">
                  <c:v>500-999</c:v>
                </c:pt>
                <c:pt idx="9">
                  <c:v>1,000 &amp; Over</c:v>
                </c:pt>
              </c:strCache>
            </c:strRef>
          </c:cat>
          <c:val>
            <c:numRef>
              <c:f>TABLE4!#REF!</c:f>
              <c:numCache>
                <c:formatCode>General</c:formatCode>
                <c:ptCount val="10"/>
                <c:pt idx="0">
                  <c:v>9.4237188657789517E-2</c:v>
                </c:pt>
                <c:pt idx="1">
                  <c:v>0.40191115513003928</c:v>
                </c:pt>
                <c:pt idx="2">
                  <c:v>0.2062837019918565</c:v>
                </c:pt>
                <c:pt idx="3">
                  <c:v>0.14062213418436595</c:v>
                </c:pt>
                <c:pt idx="4">
                  <c:v>9.6163016763875134E-2</c:v>
                </c:pt>
                <c:pt idx="5">
                  <c:v>3.5526943252265138E-2</c:v>
                </c:pt>
                <c:pt idx="6">
                  <c:v>1.8176149077436633E-2</c:v>
                </c:pt>
                <c:pt idx="7">
                  <c:v>4.1267745130406071E-3</c:v>
                </c:pt>
                <c:pt idx="8">
                  <c:v>1.9991929863174499E-3</c:v>
                </c:pt>
                <c:pt idx="9">
                  <c:v>9.5374344301382924E-4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3-440B-BC30-D80441E76B50}"/>
            </c:ext>
          </c:extLst>
        </c:ser>
        <c:ser>
          <c:idx val="1"/>
          <c:order val="1"/>
          <c:tx>
            <c:strRef>
              <c:f>TABLE4_old!$H$7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TABLE4_old!$A$96:$A$105</c:f>
              <c:strCache>
                <c:ptCount val="10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10-19</c:v>
                </c:pt>
                <c:pt idx="4">
                  <c:v>20-49</c:v>
                </c:pt>
                <c:pt idx="5">
                  <c:v>50-99</c:v>
                </c:pt>
                <c:pt idx="6">
                  <c:v>100-249</c:v>
                </c:pt>
                <c:pt idx="7">
                  <c:v>250-499</c:v>
                </c:pt>
                <c:pt idx="8">
                  <c:v>500-999</c:v>
                </c:pt>
                <c:pt idx="9">
                  <c:v>1,000 &amp; Over</c:v>
                </c:pt>
              </c:strCache>
            </c:strRef>
          </c:cat>
          <c:val>
            <c:numRef>
              <c:f>TABLE4!#REF!</c:f>
              <c:numCache>
                <c:formatCode>General</c:formatCode>
                <c:ptCount val="10"/>
                <c:pt idx="0">
                  <c:v>0.122</c:v>
                </c:pt>
                <c:pt idx="1">
                  <c:v>0.41099999999999998</c:v>
                </c:pt>
                <c:pt idx="2">
                  <c:v>0.19</c:v>
                </c:pt>
                <c:pt idx="3">
                  <c:v>0.13200000000000001</c:v>
                </c:pt>
                <c:pt idx="4">
                  <c:v>8.6999999999999994E-2</c:v>
                </c:pt>
                <c:pt idx="5">
                  <c:v>3.3000000000000002E-2</c:v>
                </c:pt>
                <c:pt idx="6">
                  <c:v>1.7000000000000001E-2</c:v>
                </c:pt>
                <c:pt idx="7">
                  <c:v>4.0000000000000001E-3</c:v>
                </c:pt>
                <c:pt idx="8">
                  <c:v>2E-3</c:v>
                </c:pt>
                <c:pt idx="9">
                  <c:v>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3-440B-BC30-D80441E76B50}"/>
            </c:ext>
          </c:extLst>
        </c:ser>
        <c:ser>
          <c:idx val="2"/>
          <c:order val="2"/>
          <c:tx>
            <c:strRef>
              <c:f>TABLE4_old!$I$29</c:f>
              <c:strCache>
                <c:ptCount val="1"/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TABLE4_old!$A$96:$A$105</c:f>
              <c:strCache>
                <c:ptCount val="10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10-19</c:v>
                </c:pt>
                <c:pt idx="4">
                  <c:v>20-49</c:v>
                </c:pt>
                <c:pt idx="5">
                  <c:v>50-99</c:v>
                </c:pt>
                <c:pt idx="6">
                  <c:v>100-249</c:v>
                </c:pt>
                <c:pt idx="7">
                  <c:v>250-499</c:v>
                </c:pt>
                <c:pt idx="8">
                  <c:v>500-999</c:v>
                </c:pt>
                <c:pt idx="9">
                  <c:v>1,000 &amp; Over</c:v>
                </c:pt>
              </c:strCache>
            </c:strRef>
          </c:cat>
          <c:val>
            <c:numRef>
              <c:f>TABLE4_old!$D$17:$D$26</c:f>
              <c:numCache>
                <c:formatCode>0.0%</c:formatCode>
                <c:ptCount val="10"/>
                <c:pt idx="0">
                  <c:v>0.14114200643519184</c:v>
                </c:pt>
                <c:pt idx="1">
                  <c:v>0.44277961869087068</c:v>
                </c:pt>
                <c:pt idx="2">
                  <c:v>0.1664865773423618</c:v>
                </c:pt>
                <c:pt idx="3">
                  <c:v>0.11774240023051434</c:v>
                </c:pt>
                <c:pt idx="4">
                  <c:v>7.9479421793209437E-2</c:v>
                </c:pt>
                <c:pt idx="5">
                  <c:v>3.1827786582144746E-2</c:v>
                </c:pt>
                <c:pt idx="6">
                  <c:v>1.4359122124573789E-2</c:v>
                </c:pt>
                <c:pt idx="7">
                  <c:v>3.7578639004946452E-3</c:v>
                </c:pt>
                <c:pt idx="8">
                  <c:v>1.3926907746242135E-3</c:v>
                </c:pt>
                <c:pt idx="9">
                  <c:v>6.9634538731210677E-4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93-440B-BC30-D80441E76B50}"/>
            </c:ext>
          </c:extLst>
        </c:ser>
        <c:ser>
          <c:idx val="3"/>
          <c:order val="3"/>
          <c:tx>
            <c:strRef>
              <c:f>TABLE4_old!$I$64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TABLE4_old!$A$96:$A$105</c:f>
              <c:strCache>
                <c:ptCount val="10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10-19</c:v>
                </c:pt>
                <c:pt idx="4">
                  <c:v>20-49</c:v>
                </c:pt>
                <c:pt idx="5">
                  <c:v>50-99</c:v>
                </c:pt>
                <c:pt idx="6">
                  <c:v>100-249</c:v>
                </c:pt>
                <c:pt idx="7">
                  <c:v>250-499</c:v>
                </c:pt>
                <c:pt idx="8">
                  <c:v>500-999</c:v>
                </c:pt>
                <c:pt idx="9">
                  <c:v>1,000 &amp; Over</c:v>
                </c:pt>
              </c:strCache>
            </c:strRef>
          </c:cat>
          <c:val>
            <c:numRef>
              <c:f>TABLE4_old!$D$39:$D$48</c:f>
              <c:numCache>
                <c:formatCode>0.0%</c:formatCode>
                <c:ptCount val="10"/>
                <c:pt idx="0">
                  <c:v>0.1273155508449626</c:v>
                </c:pt>
                <c:pt idx="1">
                  <c:v>0.42637932049696753</c:v>
                </c:pt>
                <c:pt idx="2">
                  <c:v>0.16122004357298475</c:v>
                </c:pt>
                <c:pt idx="3">
                  <c:v>0.11394924336100806</c:v>
                </c:pt>
                <c:pt idx="4">
                  <c:v>7.9055526114349642E-2</c:v>
                </c:pt>
                <c:pt idx="5">
                  <c:v>3.1360772537243127E-2</c:v>
                </c:pt>
                <c:pt idx="6">
                  <c:v>1.4944356120826709E-2</c:v>
                </c:pt>
                <c:pt idx="7">
                  <c:v>3.945121592180416E-3</c:v>
                </c:pt>
                <c:pt idx="8">
                  <c:v>1.5309427074132957E-3</c:v>
                </c:pt>
                <c:pt idx="9">
                  <c:v>6.9481245951834184E-4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93-440B-BC30-D80441E76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859552"/>
        <c:axId val="1170858464"/>
      </c:barChart>
      <c:catAx>
        <c:axId val="1170859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85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0858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859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222222222222218"/>
          <c:y val="0.45098039215686275"/>
          <c:w val="5.3333333333333344E-2"/>
          <c:h val="0.13888888888888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Establishments by firm size 1996-2005</a:t>
            </a:r>
          </a:p>
        </c:rich>
      </c:tx>
      <c:layout>
        <c:manualLayout>
          <c:xMode val="edge"/>
          <c:yMode val="edge"/>
          <c:x val="0.28856821230679497"/>
          <c:y val="1.9575763813836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581576026637"/>
          <c:y val="0.10440456769983687"/>
          <c:w val="0.79911209766925639"/>
          <c:h val="0.828711256117455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TABLE4!#REF!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TABLE4_old!$A$17:$A$26</c:f>
              <c:strCache>
                <c:ptCount val="10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10-19</c:v>
                </c:pt>
                <c:pt idx="4">
                  <c:v>20-49</c:v>
                </c:pt>
                <c:pt idx="5">
                  <c:v>50-99</c:v>
                </c:pt>
                <c:pt idx="6">
                  <c:v>100-249</c:v>
                </c:pt>
                <c:pt idx="7">
                  <c:v>250-499</c:v>
                </c:pt>
                <c:pt idx="8">
                  <c:v>500-999</c:v>
                </c:pt>
                <c:pt idx="9">
                  <c:v>1,000 &amp; Over</c:v>
                </c:pt>
              </c:strCache>
            </c:strRef>
          </c:cat>
          <c:val>
            <c:numRef>
              <c:f>TABLE4!#REF!</c:f>
              <c:numCache>
                <c:formatCode>General</c:formatCode>
                <c:ptCount val="10"/>
                <c:pt idx="0">
                  <c:v>5138</c:v>
                </c:pt>
                <c:pt idx="1">
                  <c:v>21913</c:v>
                </c:pt>
                <c:pt idx="2">
                  <c:v>11247</c:v>
                </c:pt>
                <c:pt idx="3">
                  <c:v>7667</c:v>
                </c:pt>
                <c:pt idx="4">
                  <c:v>5243</c:v>
                </c:pt>
                <c:pt idx="5">
                  <c:v>1937</c:v>
                </c:pt>
                <c:pt idx="6">
                  <c:v>991</c:v>
                </c:pt>
                <c:pt idx="7">
                  <c:v>225</c:v>
                </c:pt>
                <c:pt idx="8">
                  <c:v>109</c:v>
                </c:pt>
                <c:pt idx="9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1-442E-8604-485DBFF8C9A1}"/>
            </c:ext>
          </c:extLst>
        </c:ser>
        <c:ser>
          <c:idx val="1"/>
          <c:order val="1"/>
          <c:tx>
            <c:strRef>
              <c:f>TABLE4_old!$H$7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TABLE4!#REF!</c:f>
              <c:numCache>
                <c:formatCode>General</c:formatCode>
                <c:ptCount val="10"/>
                <c:pt idx="0">
                  <c:v>8095</c:v>
                </c:pt>
                <c:pt idx="1">
                  <c:v>27212</c:v>
                </c:pt>
                <c:pt idx="2">
                  <c:v>12616</c:v>
                </c:pt>
                <c:pt idx="3">
                  <c:v>8713</c:v>
                </c:pt>
                <c:pt idx="4">
                  <c:v>5783</c:v>
                </c:pt>
                <c:pt idx="5">
                  <c:v>2211</c:v>
                </c:pt>
                <c:pt idx="6">
                  <c:v>1147</c:v>
                </c:pt>
                <c:pt idx="7">
                  <c:v>284</c:v>
                </c:pt>
                <c:pt idx="8">
                  <c:v>105</c:v>
                </c:pt>
                <c:pt idx="9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31-442E-8604-485DBFF8C9A1}"/>
            </c:ext>
          </c:extLst>
        </c:ser>
        <c:ser>
          <c:idx val="2"/>
          <c:order val="2"/>
          <c:tx>
            <c:strRef>
              <c:f>TABLE4_old!$I$29</c:f>
              <c:strCache>
                <c:ptCount val="1"/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TABLE4_old!$C$17:$C$26</c:f>
              <c:numCache>
                <c:formatCode>#,##0</c:formatCode>
                <c:ptCount val="10"/>
                <c:pt idx="0">
                  <c:v>11756</c:v>
                </c:pt>
                <c:pt idx="1">
                  <c:v>36880</c:v>
                </c:pt>
                <c:pt idx="2">
                  <c:v>13867</c:v>
                </c:pt>
                <c:pt idx="3">
                  <c:v>9807</c:v>
                </c:pt>
                <c:pt idx="4">
                  <c:v>6620</c:v>
                </c:pt>
                <c:pt idx="5">
                  <c:v>2651</c:v>
                </c:pt>
                <c:pt idx="6">
                  <c:v>1196</c:v>
                </c:pt>
                <c:pt idx="7">
                  <c:v>313</c:v>
                </c:pt>
                <c:pt idx="8">
                  <c:v>116</c:v>
                </c:pt>
                <c:pt idx="9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31-442E-8604-485DBFF8C9A1}"/>
            </c:ext>
          </c:extLst>
        </c:ser>
        <c:ser>
          <c:idx val="3"/>
          <c:order val="3"/>
          <c:tx>
            <c:strRef>
              <c:f>TABLE4_old!$I$64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TABLE4_old!$C$39:$C$48</c:f>
              <c:numCache>
                <c:formatCode>#,##0</c:formatCode>
                <c:ptCount val="10"/>
                <c:pt idx="0">
                  <c:v>10811</c:v>
                </c:pt>
                <c:pt idx="1">
                  <c:v>36206</c:v>
                </c:pt>
                <c:pt idx="2">
                  <c:v>13690</c:v>
                </c:pt>
                <c:pt idx="3">
                  <c:v>9676</c:v>
                </c:pt>
                <c:pt idx="4">
                  <c:v>6713</c:v>
                </c:pt>
                <c:pt idx="5">
                  <c:v>2663</c:v>
                </c:pt>
                <c:pt idx="6">
                  <c:v>1269</c:v>
                </c:pt>
                <c:pt idx="7">
                  <c:v>335</c:v>
                </c:pt>
                <c:pt idx="8">
                  <c:v>130</c:v>
                </c:pt>
                <c:pt idx="9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31-442E-8604-485DBFF8C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855744"/>
        <c:axId val="1170855200"/>
      </c:barChart>
      <c:catAx>
        <c:axId val="1170855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85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0855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855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222222222222218"/>
          <c:y val="0.45098039215686275"/>
          <c:w val="5.3333333333333344E-2"/>
          <c:h val="0.13888888888888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of March Employment by firm size 1996-2005</a:t>
            </a:r>
          </a:p>
        </c:rich>
      </c:tx>
      <c:layout>
        <c:manualLayout>
          <c:xMode val="edge"/>
          <c:yMode val="edge"/>
          <c:x val="0.2586015748031496"/>
          <c:y val="1.9575763813836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581576026637"/>
          <c:y val="0.10440456769983687"/>
          <c:w val="0.80688124306326303"/>
          <c:h val="0.828711256117455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TABLE4!#REF!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TABLE4_old!$A$17:$A$26</c:f>
              <c:strCache>
                <c:ptCount val="10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10-19</c:v>
                </c:pt>
                <c:pt idx="4">
                  <c:v>20-49</c:v>
                </c:pt>
                <c:pt idx="5">
                  <c:v>50-99</c:v>
                </c:pt>
                <c:pt idx="6">
                  <c:v>100-249</c:v>
                </c:pt>
                <c:pt idx="7">
                  <c:v>250-499</c:v>
                </c:pt>
                <c:pt idx="8">
                  <c:v>500-999</c:v>
                </c:pt>
                <c:pt idx="9">
                  <c:v>1,000 &amp; Over</c:v>
                </c:pt>
              </c:strCache>
            </c:strRef>
          </c:cat>
          <c:val>
            <c:numRef>
              <c:f>TABLE4!#REF!</c:f>
              <c:numCache>
                <c:formatCode>General</c:formatCode>
                <c:ptCount val="10"/>
                <c:pt idx="0">
                  <c:v>0</c:v>
                </c:pt>
                <c:pt idx="1">
                  <c:v>5.0555650538553598E-2</c:v>
                </c:pt>
                <c:pt idx="2">
                  <c:v>7.9687767139681995E-2</c:v>
                </c:pt>
                <c:pt idx="3">
                  <c:v>0.10968327919302445</c:v>
                </c:pt>
                <c:pt idx="4">
                  <c:v>0.16958775004274235</c:v>
                </c:pt>
                <c:pt idx="5">
                  <c:v>0.14115660796717389</c:v>
                </c:pt>
                <c:pt idx="6">
                  <c:v>0.1545574029748675</c:v>
                </c:pt>
                <c:pt idx="7">
                  <c:v>8.0954009232347413E-2</c:v>
                </c:pt>
                <c:pt idx="8">
                  <c:v>7.8786972131988375E-2</c:v>
                </c:pt>
                <c:pt idx="9">
                  <c:v>0.13503056077962045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0-4903-A7A8-6625F0D132EC}"/>
            </c:ext>
          </c:extLst>
        </c:ser>
        <c:ser>
          <c:idx val="1"/>
          <c:order val="1"/>
          <c:tx>
            <c:strRef>
              <c:f>TABLE4_old!$H$7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TABLE4!#REF!</c:f>
              <c:numCache>
                <c:formatCode>General</c:formatCode>
                <c:ptCount val="10"/>
                <c:pt idx="0">
                  <c:v>0</c:v>
                </c:pt>
                <c:pt idx="1">
                  <c:v>5.1999999999999998E-2</c:v>
                </c:pt>
                <c:pt idx="2">
                  <c:v>7.6999999999999999E-2</c:v>
                </c:pt>
                <c:pt idx="3">
                  <c:v>0.108</c:v>
                </c:pt>
                <c:pt idx="4">
                  <c:v>0.16200000000000001</c:v>
                </c:pt>
                <c:pt idx="5">
                  <c:v>0.14099999999999999</c:v>
                </c:pt>
                <c:pt idx="6">
                  <c:v>0.156</c:v>
                </c:pt>
                <c:pt idx="7">
                  <c:v>0.09</c:v>
                </c:pt>
                <c:pt idx="8">
                  <c:v>6.9000000000000006E-2</c:v>
                </c:pt>
                <c:pt idx="9">
                  <c:v>0.14499999999999999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0-4903-A7A8-6625F0D132EC}"/>
            </c:ext>
          </c:extLst>
        </c:ser>
        <c:ser>
          <c:idx val="2"/>
          <c:order val="2"/>
          <c:tx>
            <c:strRef>
              <c:f>TABLE4_old!$I$29</c:f>
              <c:strCache>
                <c:ptCount val="1"/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TABLE4_old!$F$17:$F$26</c:f>
              <c:numCache>
                <c:formatCode>0.0%</c:formatCode>
                <c:ptCount val="10"/>
                <c:pt idx="0">
                  <c:v>0</c:v>
                </c:pt>
                <c:pt idx="1">
                  <c:v>5.7282184392925914E-2</c:v>
                </c:pt>
                <c:pt idx="2">
                  <c:v>7.4865675497838291E-2</c:v>
                </c:pt>
                <c:pt idx="3">
                  <c:v>0.10729732239091559</c:v>
                </c:pt>
                <c:pt idx="4">
                  <c:v>0.16101662757699187</c:v>
                </c:pt>
                <c:pt idx="5">
                  <c:v>0.14639533991869885</c:v>
                </c:pt>
                <c:pt idx="6">
                  <c:v>0.1434363659116506</c:v>
                </c:pt>
                <c:pt idx="7">
                  <c:v>8.8266234998243986E-2</c:v>
                </c:pt>
                <c:pt idx="8">
                  <c:v>6.2870729570767114E-2</c:v>
                </c:pt>
                <c:pt idx="9">
                  <c:v>0.12402662672926397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B0-4903-A7A8-6625F0D132EC}"/>
            </c:ext>
          </c:extLst>
        </c:ser>
        <c:ser>
          <c:idx val="3"/>
          <c:order val="3"/>
          <c:tx>
            <c:strRef>
              <c:f>TABLE4_old!$I$64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TABLE4_old!$F$39:$F$48</c:f>
              <c:numCache>
                <c:formatCode>0.0%</c:formatCode>
                <c:ptCount val="10"/>
                <c:pt idx="0">
                  <c:v>0</c:v>
                </c:pt>
                <c:pt idx="1">
                  <c:v>5.6287816737416514E-2</c:v>
                </c:pt>
                <c:pt idx="2">
                  <c:v>7.4302390745773106E-2</c:v>
                </c:pt>
                <c:pt idx="3">
                  <c:v>0.10691456091305943</c:v>
                </c:pt>
                <c:pt idx="4">
                  <c:v>0.16504385297804139</c:v>
                </c:pt>
                <c:pt idx="5">
                  <c:v>0.14854296518196364</c:v>
                </c:pt>
                <c:pt idx="6">
                  <c:v>0.15337846466181193</c:v>
                </c:pt>
                <c:pt idx="7">
                  <c:v>9.3014024981922794E-2</c:v>
                </c:pt>
                <c:pt idx="8">
                  <c:v>7.2825306295747114E-2</c:v>
                </c:pt>
                <c:pt idx="9">
                  <c:v>0.12969061750426411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B0-4903-A7A8-6625F0D13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854112"/>
        <c:axId val="1170860096"/>
      </c:barChart>
      <c:catAx>
        <c:axId val="1170854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8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0860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854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4222222222222218"/>
          <c:y val="0.45098039215686275"/>
          <c:w val="0.99555555555555553"/>
          <c:h val="0.58986928104575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March Employees by firm size 1996-2005</a:t>
            </a:r>
          </a:p>
        </c:rich>
      </c:tx>
      <c:layout>
        <c:manualLayout>
          <c:xMode val="edge"/>
          <c:yMode val="edge"/>
          <c:x val="0.27857941090696997"/>
          <c:y val="1.9575763813836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581576026637"/>
          <c:y val="0.10440456769983687"/>
          <c:w val="0.79467258601553825"/>
          <c:h val="0.828711256117455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TABLE4!#REF!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TABLE4_old!$A$17:$A$26</c:f>
              <c:strCache>
                <c:ptCount val="10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10-19</c:v>
                </c:pt>
                <c:pt idx="4">
                  <c:v>20-49</c:v>
                </c:pt>
                <c:pt idx="5">
                  <c:v>50-99</c:v>
                </c:pt>
                <c:pt idx="6">
                  <c:v>100-249</c:v>
                </c:pt>
                <c:pt idx="7">
                  <c:v>250-499</c:v>
                </c:pt>
                <c:pt idx="8">
                  <c:v>500-999</c:v>
                </c:pt>
                <c:pt idx="9">
                  <c:v>1,000 &amp; Over</c:v>
                </c:pt>
              </c:strCache>
            </c:strRef>
          </c:cat>
          <c:val>
            <c:numRef>
              <c:f>TABLE4!#REF!</c:f>
              <c:numCache>
                <c:formatCode>General</c:formatCode>
                <c:ptCount val="10"/>
                <c:pt idx="0">
                  <c:v>0</c:v>
                </c:pt>
                <c:pt idx="1">
                  <c:v>47312</c:v>
                </c:pt>
                <c:pt idx="2">
                  <c:v>74575</c:v>
                </c:pt>
                <c:pt idx="3">
                  <c:v>102646</c:v>
                </c:pt>
                <c:pt idx="4">
                  <c:v>158707</c:v>
                </c:pt>
                <c:pt idx="5">
                  <c:v>132100</c:v>
                </c:pt>
                <c:pt idx="6">
                  <c:v>144641</c:v>
                </c:pt>
                <c:pt idx="7">
                  <c:v>75760</c:v>
                </c:pt>
                <c:pt idx="8">
                  <c:v>73732</c:v>
                </c:pt>
                <c:pt idx="9">
                  <c:v>126367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C-443D-86EE-09C9A5B94D6C}"/>
            </c:ext>
          </c:extLst>
        </c:ser>
        <c:ser>
          <c:idx val="1"/>
          <c:order val="1"/>
          <c:tx>
            <c:strRef>
              <c:f>TABLE4_old!$H$7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TABLE4!#REF!</c:f>
              <c:numCache>
                <c:formatCode>General</c:formatCode>
                <c:ptCount val="10"/>
                <c:pt idx="0">
                  <c:v>0</c:v>
                </c:pt>
                <c:pt idx="1">
                  <c:v>56235</c:v>
                </c:pt>
                <c:pt idx="2">
                  <c:v>83696</c:v>
                </c:pt>
                <c:pt idx="3">
                  <c:v>116912</c:v>
                </c:pt>
                <c:pt idx="4">
                  <c:v>174947</c:v>
                </c:pt>
                <c:pt idx="5">
                  <c:v>152116</c:v>
                </c:pt>
                <c:pt idx="6">
                  <c:v>168900</c:v>
                </c:pt>
                <c:pt idx="7">
                  <c:v>96804</c:v>
                </c:pt>
                <c:pt idx="8">
                  <c:v>74306</c:v>
                </c:pt>
                <c:pt idx="9">
                  <c:v>156644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BC-443D-86EE-09C9A5B94D6C}"/>
            </c:ext>
          </c:extLst>
        </c:ser>
        <c:ser>
          <c:idx val="2"/>
          <c:order val="2"/>
          <c:tx>
            <c:strRef>
              <c:f>TABLE4_old!$I$29</c:f>
              <c:strCache>
                <c:ptCount val="1"/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TABLE4_old!$E$17:$E$26</c:f>
              <c:numCache>
                <c:formatCode>#,##0</c:formatCode>
                <c:ptCount val="10"/>
                <c:pt idx="0">
                  <c:v>0</c:v>
                </c:pt>
                <c:pt idx="1">
                  <c:v>70950</c:v>
                </c:pt>
                <c:pt idx="2">
                  <c:v>92729</c:v>
                </c:pt>
                <c:pt idx="3">
                  <c:v>132899</c:v>
                </c:pt>
                <c:pt idx="4">
                  <c:v>199436</c:v>
                </c:pt>
                <c:pt idx="5">
                  <c:v>181326</c:v>
                </c:pt>
                <c:pt idx="6">
                  <c:v>177661</c:v>
                </c:pt>
                <c:pt idx="7">
                  <c:v>109327</c:v>
                </c:pt>
                <c:pt idx="8">
                  <c:v>77872</c:v>
                </c:pt>
                <c:pt idx="9">
                  <c:v>153620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BC-443D-86EE-09C9A5B94D6C}"/>
            </c:ext>
          </c:extLst>
        </c:ser>
        <c:ser>
          <c:idx val="3"/>
          <c:order val="3"/>
          <c:tx>
            <c:strRef>
              <c:f>TABLE4_old!$I$64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TABLE4_old!$E$39:$E$48</c:f>
              <c:numCache>
                <c:formatCode>#,##0</c:formatCode>
                <c:ptCount val="10"/>
                <c:pt idx="0">
                  <c:v>0</c:v>
                </c:pt>
                <c:pt idx="1">
                  <c:v>69203</c:v>
                </c:pt>
                <c:pt idx="2">
                  <c:v>91351</c:v>
                </c:pt>
                <c:pt idx="3">
                  <c:v>131446</c:v>
                </c:pt>
                <c:pt idx="4">
                  <c:v>202913</c:v>
                </c:pt>
                <c:pt idx="5">
                  <c:v>182626</c:v>
                </c:pt>
                <c:pt idx="6">
                  <c:v>188571</c:v>
                </c:pt>
                <c:pt idx="7">
                  <c:v>114356</c:v>
                </c:pt>
                <c:pt idx="8">
                  <c:v>89535</c:v>
                </c:pt>
                <c:pt idx="9">
                  <c:v>159448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BC-443D-86EE-09C9A5B94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856288"/>
        <c:axId val="1170856832"/>
      </c:barChart>
      <c:catAx>
        <c:axId val="1170856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85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08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856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222222222222218"/>
          <c:y val="0.45098039215686275"/>
          <c:w val="5.3333333333333344E-2"/>
          <c:h val="0.13888888888888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8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8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8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8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16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H111"/>
  <sheetViews>
    <sheetView zoomScaleNormal="100" workbookViewId="0">
      <selection activeCell="U38" sqref="U38"/>
    </sheetView>
  </sheetViews>
  <sheetFormatPr defaultRowHeight="13.2" x14ac:dyDescent="0.25"/>
  <cols>
    <col min="2" max="2" width="3.6640625" customWidth="1"/>
    <col min="3" max="3" width="9.6640625" customWidth="1"/>
    <col min="4" max="4" width="10.33203125" bestFit="1" customWidth="1"/>
    <col min="5" max="5" width="10.6640625" customWidth="1"/>
    <col min="6" max="6" width="13.109375" bestFit="1" customWidth="1"/>
    <col min="7" max="7" width="3.6640625" customWidth="1"/>
    <col min="9" max="9" width="9.6640625" customWidth="1"/>
    <col min="10" max="10" width="10.44140625" customWidth="1"/>
    <col min="12" max="12" width="3.6640625" customWidth="1"/>
    <col min="13" max="13" width="10.44140625" customWidth="1"/>
    <col min="14" max="14" width="10.33203125" customWidth="1"/>
    <col min="15" max="15" width="13.88671875" bestFit="1" customWidth="1"/>
    <col min="16" max="16" width="9.6640625" customWidth="1"/>
  </cols>
  <sheetData>
    <row r="3" spans="1:25" ht="12.75" customHeight="1" x14ac:dyDescent="0.25"/>
    <row r="4" spans="1:25" x14ac:dyDescent="0.25">
      <c r="A4" s="22" t="s">
        <v>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25" ht="12.6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2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25" x14ac:dyDescent="0.25">
      <c r="A7" s="6"/>
      <c r="B7" s="6"/>
      <c r="C7" s="18">
        <v>2009</v>
      </c>
      <c r="D7" s="18"/>
      <c r="E7" s="18"/>
      <c r="F7" s="18"/>
      <c r="G7" s="6"/>
      <c r="H7" s="24">
        <v>2010</v>
      </c>
      <c r="I7" s="24"/>
      <c r="J7" s="24"/>
      <c r="K7" s="24"/>
      <c r="L7" s="6"/>
      <c r="M7" s="18"/>
      <c r="N7" s="18"/>
      <c r="O7" s="18">
        <v>2011</v>
      </c>
      <c r="P7" s="18"/>
    </row>
    <row r="8" spans="1:25" x14ac:dyDescent="0.25">
      <c r="A8" s="6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25" s="9" customFormat="1" x14ac:dyDescent="0.25">
      <c r="A9" s="12"/>
      <c r="B9" s="12"/>
      <c r="C9" s="18" t="s">
        <v>15</v>
      </c>
      <c r="D9" s="18"/>
      <c r="E9" s="18" t="s">
        <v>16</v>
      </c>
      <c r="F9" s="18"/>
      <c r="G9" s="13"/>
      <c r="H9" s="24" t="s">
        <v>15</v>
      </c>
      <c r="I9" s="24"/>
      <c r="J9" s="24" t="s">
        <v>16</v>
      </c>
      <c r="K9" s="24"/>
      <c r="L9" s="13"/>
      <c r="M9" s="18" t="s">
        <v>15</v>
      </c>
      <c r="N9" s="18"/>
      <c r="O9" s="18" t="s">
        <v>16</v>
      </c>
      <c r="P9" s="18"/>
    </row>
    <row r="10" spans="1:25" s="9" customFormat="1" x14ac:dyDescent="0.25">
      <c r="A10" s="12"/>
      <c r="B10" s="12"/>
      <c r="C10" s="18" t="s">
        <v>0</v>
      </c>
      <c r="D10" s="18"/>
      <c r="E10" s="18" t="s">
        <v>17</v>
      </c>
      <c r="F10" s="18"/>
      <c r="G10" s="13"/>
      <c r="H10" s="24" t="s">
        <v>0</v>
      </c>
      <c r="I10" s="24"/>
      <c r="J10" s="24" t="s">
        <v>17</v>
      </c>
      <c r="K10" s="24"/>
      <c r="L10" s="13"/>
      <c r="M10" s="18" t="s">
        <v>0</v>
      </c>
      <c r="N10" s="18"/>
      <c r="O10" s="18" t="s">
        <v>17</v>
      </c>
      <c r="P10" s="18"/>
    </row>
    <row r="11" spans="1:25" s="9" customFormat="1" x14ac:dyDescent="0.25">
      <c r="A11" s="12"/>
      <c r="B11" s="12"/>
      <c r="C11" s="1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25" s="9" customFormat="1" ht="13.8" thickBot="1" x14ac:dyDescent="0.3">
      <c r="A12" s="15" t="s">
        <v>1</v>
      </c>
      <c r="B12" s="15"/>
      <c r="C12" s="17" t="s">
        <v>2</v>
      </c>
      <c r="D12" s="16" t="s">
        <v>3</v>
      </c>
      <c r="E12" s="16" t="s">
        <v>2</v>
      </c>
      <c r="F12" s="16" t="s">
        <v>3</v>
      </c>
      <c r="G12" s="16"/>
      <c r="H12" s="16" t="s">
        <v>2</v>
      </c>
      <c r="I12" s="16" t="s">
        <v>3</v>
      </c>
      <c r="J12" s="16" t="s">
        <v>2</v>
      </c>
      <c r="K12" s="16" t="s">
        <v>3</v>
      </c>
      <c r="L12" s="16"/>
      <c r="M12" s="16" t="s">
        <v>2</v>
      </c>
      <c r="N12" s="16" t="s">
        <v>3</v>
      </c>
      <c r="O12" s="16" t="s">
        <v>2</v>
      </c>
      <c r="P12" s="16" t="s">
        <v>3</v>
      </c>
    </row>
    <row r="14" spans="1:25" x14ac:dyDescent="0.25">
      <c r="Y14" s="1"/>
    </row>
    <row r="15" spans="1:25" s="9" customFormat="1" x14ac:dyDescent="0.25">
      <c r="A15" s="9" t="s">
        <v>4</v>
      </c>
      <c r="C15" s="10">
        <f>SUM(C17:C26)</f>
        <v>83264</v>
      </c>
      <c r="D15" s="11">
        <v>1</v>
      </c>
      <c r="E15" s="10">
        <f>SUM(E17:E26)</f>
        <v>1195820</v>
      </c>
      <c r="F15" s="11">
        <v>1</v>
      </c>
      <c r="H15" s="10">
        <f>SUM(H17:H26)</f>
        <v>80400</v>
      </c>
      <c r="I15" s="11">
        <v>1</v>
      </c>
      <c r="J15" s="10">
        <f>SUM(J17:J26)</f>
        <v>1168523</v>
      </c>
      <c r="K15" s="11">
        <v>1</v>
      </c>
      <c r="M15" s="10">
        <f>SUM(M17:M26)</f>
        <v>80568</v>
      </c>
      <c r="N15" s="11">
        <v>1</v>
      </c>
      <c r="O15" s="10">
        <f>SUM(O17:O26)</f>
        <v>1190345</v>
      </c>
      <c r="P15" s="11">
        <v>1</v>
      </c>
    </row>
    <row r="16" spans="1:25" x14ac:dyDescent="0.25">
      <c r="C16" s="2"/>
      <c r="D16" s="1"/>
      <c r="E16" s="2"/>
      <c r="F16" s="1"/>
      <c r="H16" s="2"/>
      <c r="I16" s="1"/>
      <c r="J16" s="2"/>
      <c r="K16" s="1"/>
      <c r="M16" s="2"/>
      <c r="N16" s="1"/>
      <c r="O16" s="2"/>
      <c r="P16" s="1"/>
    </row>
    <row r="17" spans="1:34" x14ac:dyDescent="0.25">
      <c r="A17" t="s">
        <v>5</v>
      </c>
      <c r="C17" s="2">
        <v>11756</v>
      </c>
      <c r="D17" s="1">
        <v>0.14114200643519184</v>
      </c>
      <c r="E17" s="2">
        <v>0</v>
      </c>
      <c r="F17" s="1">
        <v>0</v>
      </c>
      <c r="H17" s="2">
        <v>11649</v>
      </c>
      <c r="I17" s="1">
        <v>0.13700000000000001</v>
      </c>
      <c r="J17" s="2">
        <v>0</v>
      </c>
      <c r="K17" s="1">
        <v>0</v>
      </c>
      <c r="M17" s="2">
        <v>11311</v>
      </c>
      <c r="N17" s="1">
        <v>0.14114200643519184</v>
      </c>
      <c r="O17" s="2">
        <v>0</v>
      </c>
      <c r="P17" s="1">
        <v>0</v>
      </c>
    </row>
    <row r="18" spans="1:34" x14ac:dyDescent="0.25">
      <c r="A18" t="s">
        <v>6</v>
      </c>
      <c r="C18" s="2">
        <v>36880</v>
      </c>
      <c r="D18" s="1">
        <v>0.44277961869087068</v>
      </c>
      <c r="E18" s="2">
        <v>70950</v>
      </c>
      <c r="F18" s="1">
        <v>5.7282184392925914E-2</v>
      </c>
      <c r="H18" s="2">
        <v>35165</v>
      </c>
      <c r="I18" s="1">
        <v>0.41399999999999998</v>
      </c>
      <c r="J18" s="2">
        <v>67974</v>
      </c>
      <c r="K18" s="1">
        <v>5.3999999999999999E-2</v>
      </c>
      <c r="M18" s="2">
        <v>35569</v>
      </c>
      <c r="N18" s="1">
        <v>0.44277961869087068</v>
      </c>
      <c r="O18" s="2">
        <v>68391</v>
      </c>
      <c r="P18" s="1">
        <v>5.7282184392925914E-2</v>
      </c>
    </row>
    <row r="19" spans="1:34" x14ac:dyDescent="0.25">
      <c r="A19" t="s">
        <v>7</v>
      </c>
      <c r="C19" s="2">
        <v>13867</v>
      </c>
      <c r="D19" s="1">
        <v>0.1664865773423618</v>
      </c>
      <c r="E19" s="2">
        <v>92729</v>
      </c>
      <c r="F19" s="1">
        <v>7.4865675497838291E-2</v>
      </c>
      <c r="H19" s="2">
        <v>13347</v>
      </c>
      <c r="I19" s="1">
        <v>0.157</v>
      </c>
      <c r="J19" s="2">
        <v>88969</v>
      </c>
      <c r="K19" s="1">
        <v>7.0999999999999994E-2</v>
      </c>
      <c r="M19" s="2">
        <v>13293</v>
      </c>
      <c r="N19" s="1">
        <v>0.1664865773423618</v>
      </c>
      <c r="O19" s="2">
        <v>88481</v>
      </c>
      <c r="P19" s="1">
        <v>7.4865675497838291E-2</v>
      </c>
    </row>
    <row r="20" spans="1:34" x14ac:dyDescent="0.25">
      <c r="A20" t="s">
        <v>8</v>
      </c>
      <c r="C20" s="2">
        <v>9807</v>
      </c>
      <c r="D20" s="1">
        <v>0.11774240023051434</v>
      </c>
      <c r="E20" s="2">
        <v>132899</v>
      </c>
      <c r="F20" s="1">
        <v>0.10729732239091559</v>
      </c>
      <c r="H20" s="2">
        <v>9575</v>
      </c>
      <c r="I20" s="1">
        <v>0.113</v>
      </c>
      <c r="J20" s="2">
        <v>129103</v>
      </c>
      <c r="K20" s="1">
        <v>0.10299999999999999</v>
      </c>
      <c r="M20" s="2">
        <v>9620</v>
      </c>
      <c r="N20" s="1">
        <v>0.11774240023051434</v>
      </c>
      <c r="O20" s="2">
        <v>130187</v>
      </c>
      <c r="P20" s="1">
        <v>0.10729732239091559</v>
      </c>
    </row>
    <row r="21" spans="1:34" x14ac:dyDescent="0.25">
      <c r="A21" t="s">
        <v>9</v>
      </c>
      <c r="C21" s="2">
        <v>6620</v>
      </c>
      <c r="D21" s="1">
        <v>7.9479421793209437E-2</v>
      </c>
      <c r="E21" s="2">
        <v>199436</v>
      </c>
      <c r="F21" s="1">
        <v>0.16101662757699187</v>
      </c>
      <c r="H21" s="2">
        <v>6423</v>
      </c>
      <c r="I21" s="1">
        <v>7.5999999999999998E-2</v>
      </c>
      <c r="J21" s="2">
        <v>194139</v>
      </c>
      <c r="K21" s="1">
        <v>0.155</v>
      </c>
      <c r="M21" s="2">
        <v>6462</v>
      </c>
      <c r="N21" s="1">
        <v>7.9479421793209437E-2</v>
      </c>
      <c r="O21" s="2">
        <v>195064</v>
      </c>
      <c r="P21" s="1">
        <v>0.16101662757699187</v>
      </c>
    </row>
    <row r="22" spans="1:34" x14ac:dyDescent="0.25">
      <c r="A22" t="s">
        <v>10</v>
      </c>
      <c r="C22" s="2">
        <v>2651</v>
      </c>
      <c r="D22" s="1">
        <v>3.1827786582144746E-2</v>
      </c>
      <c r="E22" s="2">
        <v>181326</v>
      </c>
      <c r="F22" s="1">
        <v>0.14639533991869885</v>
      </c>
      <c r="H22" s="2">
        <v>2580</v>
      </c>
      <c r="I22" s="1">
        <v>0.03</v>
      </c>
      <c r="J22" s="2">
        <v>176768</v>
      </c>
      <c r="K22" s="1">
        <v>0.14099999999999999</v>
      </c>
      <c r="M22" s="2">
        <v>2577</v>
      </c>
      <c r="N22" s="1">
        <v>3.1827786582144746E-2</v>
      </c>
      <c r="O22" s="2">
        <v>176382</v>
      </c>
      <c r="P22" s="1">
        <v>0.14639533991869885</v>
      </c>
    </row>
    <row r="23" spans="1:34" x14ac:dyDescent="0.25">
      <c r="A23" t="s">
        <v>11</v>
      </c>
      <c r="C23" s="2">
        <v>1196</v>
      </c>
      <c r="D23" s="1">
        <v>1.4359122124573789E-2</v>
      </c>
      <c r="E23" s="2">
        <v>177661</v>
      </c>
      <c r="F23" s="1">
        <v>0.1434363659116506</v>
      </c>
      <c r="H23" s="2">
        <v>1164</v>
      </c>
      <c r="I23" s="1">
        <v>1.4E-2</v>
      </c>
      <c r="J23" s="2">
        <v>170839</v>
      </c>
      <c r="K23" s="1">
        <v>0.13600000000000001</v>
      </c>
      <c r="M23" s="2">
        <v>1225</v>
      </c>
      <c r="N23" s="1">
        <v>1.4359122124573789E-2</v>
      </c>
      <c r="O23" s="2">
        <v>179252</v>
      </c>
      <c r="P23" s="1">
        <v>0.1434363659116506</v>
      </c>
    </row>
    <row r="24" spans="1:34" x14ac:dyDescent="0.25">
      <c r="A24" t="s">
        <v>12</v>
      </c>
      <c r="C24" s="2">
        <v>313</v>
      </c>
      <c r="D24" s="1">
        <v>3.7578639004946452E-3</v>
      </c>
      <c r="E24" s="2">
        <v>109327</v>
      </c>
      <c r="F24" s="1">
        <v>8.8266234998243986E-2</v>
      </c>
      <c r="H24" s="2">
        <v>333</v>
      </c>
      <c r="I24" s="1">
        <v>4.1417910447761191E-3</v>
      </c>
      <c r="J24" s="2">
        <v>116035</v>
      </c>
      <c r="K24" s="1">
        <v>9.2999999999999999E-2</v>
      </c>
      <c r="M24" s="2">
        <v>335</v>
      </c>
      <c r="N24" s="1">
        <v>3.7578639004946452E-3</v>
      </c>
      <c r="O24" s="2">
        <v>115905</v>
      </c>
      <c r="P24" s="1">
        <v>8.8266234998243986E-2</v>
      </c>
    </row>
    <row r="25" spans="1:34" x14ac:dyDescent="0.25">
      <c r="A25" t="s">
        <v>13</v>
      </c>
      <c r="C25" s="2">
        <v>116</v>
      </c>
      <c r="D25" s="1">
        <v>1.3926907746242135E-3</v>
      </c>
      <c r="E25" s="2">
        <v>77872</v>
      </c>
      <c r="F25" s="1">
        <v>6.2870729570767114E-2</v>
      </c>
      <c r="H25" s="2">
        <v>106</v>
      </c>
      <c r="I25" s="1">
        <v>1.3184079601990049E-3</v>
      </c>
      <c r="J25" s="2">
        <v>72110</v>
      </c>
      <c r="K25" s="1">
        <v>5.8000000000000003E-2</v>
      </c>
      <c r="M25" s="2">
        <v>114</v>
      </c>
      <c r="N25" s="1">
        <v>1.3926907746242135E-3</v>
      </c>
      <c r="O25" s="2">
        <v>77124</v>
      </c>
      <c r="P25" s="1">
        <v>6.2870729570767114E-2</v>
      </c>
      <c r="AE25" s="1"/>
      <c r="AF25" s="1"/>
      <c r="AG25" s="1"/>
      <c r="AH25" s="1"/>
    </row>
    <row r="26" spans="1:34" x14ac:dyDescent="0.25">
      <c r="A26" t="s">
        <v>14</v>
      </c>
      <c r="C26" s="2">
        <v>58</v>
      </c>
      <c r="D26" s="1">
        <v>6.9634538731210677E-4</v>
      </c>
      <c r="E26" s="2">
        <v>153620</v>
      </c>
      <c r="F26" s="1">
        <v>0.12402662672926397</v>
      </c>
      <c r="H26" s="2">
        <v>58</v>
      </c>
      <c r="I26" s="1">
        <v>7.2139303482587067E-4</v>
      </c>
      <c r="J26" s="2">
        <v>152586</v>
      </c>
      <c r="K26" s="1">
        <v>0.122</v>
      </c>
      <c r="M26" s="2">
        <v>62</v>
      </c>
      <c r="N26" s="1">
        <v>6.9634538731210677E-4</v>
      </c>
      <c r="O26" s="2">
        <v>159559</v>
      </c>
      <c r="P26" s="1">
        <v>0.12402662672926397</v>
      </c>
      <c r="AE26" s="1"/>
      <c r="AF26" s="1"/>
      <c r="AG26" s="1"/>
      <c r="AH26" s="1"/>
    </row>
    <row r="27" spans="1:34" x14ac:dyDescent="0.25">
      <c r="D27" s="1"/>
      <c r="F27" s="1"/>
      <c r="J27" s="2"/>
      <c r="M27" s="2"/>
      <c r="N27" s="1"/>
      <c r="O27" s="2"/>
      <c r="P27" s="1"/>
      <c r="AE27" s="1"/>
      <c r="AF27" s="1"/>
      <c r="AG27" s="1"/>
      <c r="AH27" s="1"/>
    </row>
    <row r="28" spans="1:34" x14ac:dyDescent="0.25">
      <c r="AE28" s="1"/>
      <c r="AF28" s="1"/>
      <c r="AG28" s="1"/>
      <c r="AH28" s="1"/>
    </row>
    <row r="29" spans="1:34" x14ac:dyDescent="0.25">
      <c r="A29" s="6"/>
      <c r="B29" s="6"/>
      <c r="C29" s="18">
        <v>2012</v>
      </c>
      <c r="D29" s="18"/>
      <c r="E29" s="18"/>
      <c r="F29" s="18"/>
      <c r="G29" s="6"/>
      <c r="H29" s="24">
        <v>2013</v>
      </c>
      <c r="I29" s="24"/>
      <c r="J29" s="24"/>
      <c r="K29" s="24"/>
      <c r="L29" s="6"/>
      <c r="M29" s="24">
        <v>2014</v>
      </c>
      <c r="N29" s="24"/>
      <c r="O29" s="24"/>
      <c r="P29" s="24"/>
      <c r="AE29" s="1"/>
      <c r="AF29" s="1"/>
      <c r="AG29" s="1"/>
      <c r="AH29" s="1"/>
    </row>
    <row r="30" spans="1:34" x14ac:dyDescent="0.25">
      <c r="A30" s="6"/>
      <c r="B30" s="6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AE30" s="1"/>
      <c r="AF30" s="1"/>
      <c r="AG30" s="1"/>
      <c r="AH30" s="1"/>
    </row>
    <row r="31" spans="1:34" x14ac:dyDescent="0.25">
      <c r="A31" s="12"/>
      <c r="B31" s="12"/>
      <c r="C31" s="18" t="s">
        <v>15</v>
      </c>
      <c r="D31" s="18"/>
      <c r="E31" s="18" t="s">
        <v>16</v>
      </c>
      <c r="F31" s="18"/>
      <c r="G31" s="13"/>
      <c r="H31" s="24" t="s">
        <v>15</v>
      </c>
      <c r="I31" s="24"/>
      <c r="J31" s="24" t="s">
        <v>16</v>
      </c>
      <c r="K31" s="24"/>
      <c r="L31" s="13"/>
      <c r="M31" s="24" t="s">
        <v>15</v>
      </c>
      <c r="N31" s="24"/>
      <c r="O31" s="24" t="s">
        <v>16</v>
      </c>
      <c r="P31" s="24"/>
      <c r="AE31" s="1"/>
      <c r="AF31" s="1"/>
      <c r="AG31" s="1"/>
      <c r="AH31" s="1"/>
    </row>
    <row r="32" spans="1:34" x14ac:dyDescent="0.25">
      <c r="A32" s="12"/>
      <c r="B32" s="12"/>
      <c r="C32" s="18" t="s">
        <v>0</v>
      </c>
      <c r="D32" s="18"/>
      <c r="E32" s="18" t="s">
        <v>17</v>
      </c>
      <c r="F32" s="18"/>
      <c r="G32" s="13"/>
      <c r="H32" s="24" t="s">
        <v>0</v>
      </c>
      <c r="I32" s="24"/>
      <c r="J32" s="24" t="s">
        <v>17</v>
      </c>
      <c r="K32" s="24"/>
      <c r="L32" s="13"/>
      <c r="M32" s="24" t="s">
        <v>0</v>
      </c>
      <c r="N32" s="24"/>
      <c r="O32" s="24" t="s">
        <v>17</v>
      </c>
      <c r="P32" s="24"/>
      <c r="AE32" s="1"/>
      <c r="AF32" s="1"/>
      <c r="AG32" s="1"/>
      <c r="AH32" s="1"/>
    </row>
    <row r="33" spans="1:34" x14ac:dyDescent="0.25">
      <c r="A33" s="12"/>
      <c r="B33" s="12"/>
      <c r="C33" s="1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AE33" s="1"/>
      <c r="AF33" s="1"/>
      <c r="AG33" s="1"/>
      <c r="AH33" s="1"/>
    </row>
    <row r="34" spans="1:34" ht="13.8" thickBot="1" x14ac:dyDescent="0.3">
      <c r="A34" s="15" t="s">
        <v>1</v>
      </c>
      <c r="B34" s="15"/>
      <c r="C34" s="17" t="s">
        <v>2</v>
      </c>
      <c r="D34" s="16" t="s">
        <v>3</v>
      </c>
      <c r="E34" s="16" t="s">
        <v>2</v>
      </c>
      <c r="F34" s="16" t="s">
        <v>3</v>
      </c>
      <c r="G34" s="16"/>
      <c r="H34" s="16" t="s">
        <v>2</v>
      </c>
      <c r="I34" s="16" t="s">
        <v>3</v>
      </c>
      <c r="J34" s="16" t="s">
        <v>2</v>
      </c>
      <c r="K34" s="16" t="s">
        <v>3</v>
      </c>
      <c r="L34" s="16"/>
      <c r="M34" s="16" t="s">
        <v>2</v>
      </c>
      <c r="N34" s="16" t="s">
        <v>3</v>
      </c>
      <c r="O34" s="16" t="s">
        <v>2</v>
      </c>
      <c r="P34" s="16" t="s">
        <v>3</v>
      </c>
      <c r="AE34" s="1"/>
      <c r="AF34" s="1"/>
      <c r="AG34" s="1"/>
      <c r="AH34" s="1"/>
    </row>
    <row r="35" spans="1:34" x14ac:dyDescent="0.25">
      <c r="AE35" s="1"/>
      <c r="AF35" s="1"/>
      <c r="AG35" s="1"/>
      <c r="AH35" s="1"/>
    </row>
    <row r="36" spans="1:34" x14ac:dyDescent="0.25">
      <c r="AE36" s="1"/>
      <c r="AF36" s="1"/>
      <c r="AG36" s="1"/>
      <c r="AH36" s="1"/>
    </row>
    <row r="37" spans="1:34" s="9" customFormat="1" x14ac:dyDescent="0.25">
      <c r="A37" s="9" t="s">
        <v>4</v>
      </c>
      <c r="C37" s="10">
        <f>SUM(C39:C48)</f>
        <v>81552</v>
      </c>
      <c r="D37" s="11">
        <v>1</v>
      </c>
      <c r="E37" s="10">
        <f>SUM(E39:E48)</f>
        <v>1229449</v>
      </c>
      <c r="F37" s="11">
        <v>1</v>
      </c>
      <c r="H37" s="10">
        <f>SUM(H39:H48)</f>
        <v>84915</v>
      </c>
      <c r="I37" s="11">
        <v>1</v>
      </c>
      <c r="J37" s="10">
        <f>SUM(J39:J48)</f>
        <v>1271359</v>
      </c>
      <c r="K37" s="11">
        <v>1</v>
      </c>
      <c r="M37" s="10">
        <v>87552</v>
      </c>
      <c r="N37" s="11">
        <v>1</v>
      </c>
      <c r="O37" s="10">
        <v>1311453</v>
      </c>
      <c r="P37" s="11">
        <v>1</v>
      </c>
    </row>
    <row r="38" spans="1:34" x14ac:dyDescent="0.25">
      <c r="C38" s="2"/>
      <c r="D38" s="1"/>
      <c r="E38" s="2"/>
      <c r="F38" s="1"/>
      <c r="H38" s="2"/>
      <c r="I38" s="1"/>
      <c r="J38" s="2"/>
      <c r="K38" s="1"/>
      <c r="M38" s="2"/>
      <c r="N38" s="11"/>
      <c r="O38" s="2"/>
      <c r="P38" s="1"/>
    </row>
    <row r="39" spans="1:34" x14ac:dyDescent="0.25">
      <c r="A39" t="s">
        <v>5</v>
      </c>
      <c r="C39" s="2">
        <v>10811</v>
      </c>
      <c r="D39" s="1">
        <v>0.1273155508449626</v>
      </c>
      <c r="E39" s="2">
        <v>0</v>
      </c>
      <c r="F39" s="1">
        <v>0</v>
      </c>
      <c r="H39" s="2">
        <v>11113</v>
      </c>
      <c r="I39" s="5">
        <f t="shared" ref="I39:I48" si="0">H39/$H$72</f>
        <v>0.11927915164004808</v>
      </c>
      <c r="J39" s="2">
        <v>0</v>
      </c>
      <c r="K39" s="1">
        <f t="shared" ref="K39:K48" si="1">J39/$J$72</f>
        <v>0</v>
      </c>
      <c r="M39" s="2">
        <v>10650</v>
      </c>
      <c r="N39" s="5">
        <v>0.11775502532009464</v>
      </c>
      <c r="O39" s="2">
        <v>0</v>
      </c>
      <c r="P39" s="5">
        <v>0</v>
      </c>
    </row>
    <row r="40" spans="1:34" x14ac:dyDescent="0.25">
      <c r="A40" t="s">
        <v>6</v>
      </c>
      <c r="C40" s="2">
        <v>36206</v>
      </c>
      <c r="D40" s="1">
        <v>0.42637932049696753</v>
      </c>
      <c r="E40" s="2">
        <v>69203</v>
      </c>
      <c r="F40" s="1">
        <v>5.6287816737416514E-2</v>
      </c>
      <c r="H40" s="2">
        <v>38421</v>
      </c>
      <c r="I40" s="5">
        <f t="shared" si="0"/>
        <v>0.41238408037094282</v>
      </c>
      <c r="J40" s="2">
        <v>72407</v>
      </c>
      <c r="K40" s="1">
        <f t="shared" si="1"/>
        <v>5.1360823850114666E-2</v>
      </c>
      <c r="M40" s="2">
        <v>40471</v>
      </c>
      <c r="N40" s="5">
        <v>0.44748015302624888</v>
      </c>
      <c r="O40" s="2">
        <v>75416</v>
      </c>
      <c r="P40" s="5">
        <v>5.5481212117645243E-2</v>
      </c>
    </row>
    <row r="41" spans="1:34" x14ac:dyDescent="0.25">
      <c r="A41" t="s">
        <v>7</v>
      </c>
      <c r="C41" s="2">
        <v>13690</v>
      </c>
      <c r="D41" s="1">
        <v>0.16122004357298475</v>
      </c>
      <c r="E41" s="2">
        <v>91351</v>
      </c>
      <c r="F41" s="1">
        <v>7.4302390745773106E-2</v>
      </c>
      <c r="H41" s="2">
        <v>13853</v>
      </c>
      <c r="I41" s="5">
        <f t="shared" si="0"/>
        <v>0.14868839086381591</v>
      </c>
      <c r="J41" s="2">
        <v>92490</v>
      </c>
      <c r="K41" s="1">
        <f t="shared" si="1"/>
        <v>6.5606399904665366E-2</v>
      </c>
      <c r="M41" s="2">
        <v>14024</v>
      </c>
      <c r="N41" s="5">
        <v>0.15506070188629176</v>
      </c>
      <c r="O41" s="2">
        <v>93746</v>
      </c>
      <c r="P41" s="5">
        <v>6.89660245992995E-2</v>
      </c>
    </row>
    <row r="42" spans="1:34" x14ac:dyDescent="0.25">
      <c r="A42" t="s">
        <v>8</v>
      </c>
      <c r="C42" s="2">
        <v>9676</v>
      </c>
      <c r="D42" s="1">
        <v>0.11394924336100806</v>
      </c>
      <c r="E42" s="2">
        <v>131446</v>
      </c>
      <c r="F42" s="1">
        <v>0.10691456091305943</v>
      </c>
      <c r="H42" s="2">
        <v>10008</v>
      </c>
      <c r="I42" s="5">
        <f t="shared" si="0"/>
        <v>0.10741885625965997</v>
      </c>
      <c r="J42" s="2">
        <v>136193</v>
      </c>
      <c r="K42" s="1">
        <f t="shared" si="1"/>
        <v>9.6606470128836525E-2</v>
      </c>
      <c r="M42" s="2">
        <v>10413</v>
      </c>
      <c r="N42" s="5">
        <v>0.1151345613763517</v>
      </c>
      <c r="O42" s="2">
        <v>141299</v>
      </c>
      <c r="P42" s="5">
        <v>0.1039492918082523</v>
      </c>
    </row>
    <row r="43" spans="1:34" x14ac:dyDescent="0.25">
      <c r="A43" t="s">
        <v>9</v>
      </c>
      <c r="C43" s="2">
        <v>6713</v>
      </c>
      <c r="D43" s="1">
        <v>7.9055526114349642E-2</v>
      </c>
      <c r="E43" s="2">
        <v>202913</v>
      </c>
      <c r="F43" s="1">
        <v>0.16504385297804139</v>
      </c>
      <c r="H43" s="2">
        <v>6937</v>
      </c>
      <c r="I43" s="5">
        <f t="shared" si="0"/>
        <v>7.4456895071269111E-2</v>
      </c>
      <c r="J43" s="2">
        <v>209999</v>
      </c>
      <c r="K43" s="1">
        <f t="shared" si="1"/>
        <v>0.14895965373099604</v>
      </c>
      <c r="M43" s="2">
        <v>7264</v>
      </c>
      <c r="N43" s="5">
        <v>8.0316667035226996E-2</v>
      </c>
      <c r="O43" s="2">
        <v>219580</v>
      </c>
      <c r="P43" s="5">
        <v>0.16153819556582877</v>
      </c>
    </row>
    <row r="44" spans="1:34" x14ac:dyDescent="0.25">
      <c r="A44" t="s">
        <v>10</v>
      </c>
      <c r="C44" s="2">
        <v>2663</v>
      </c>
      <c r="D44" s="1">
        <v>3.1360772537243127E-2</v>
      </c>
      <c r="E44" s="2">
        <v>182626</v>
      </c>
      <c r="F44" s="1">
        <v>0.14854296518196364</v>
      </c>
      <c r="H44" s="2">
        <v>2740</v>
      </c>
      <c r="I44" s="5">
        <f t="shared" si="0"/>
        <v>2.9409239223767817E-2</v>
      </c>
      <c r="J44" s="2">
        <v>188742</v>
      </c>
      <c r="K44" s="1">
        <f t="shared" si="1"/>
        <v>0.13388131831339983</v>
      </c>
      <c r="M44" s="2">
        <v>2830</v>
      </c>
      <c r="N44" s="5">
        <v>3.1290771986466466E-2</v>
      </c>
      <c r="O44" s="2">
        <v>193765</v>
      </c>
      <c r="P44" s="5">
        <v>0.14254690073691961</v>
      </c>
    </row>
    <row r="45" spans="1:34" x14ac:dyDescent="0.25">
      <c r="A45" t="s">
        <v>11</v>
      </c>
      <c r="C45" s="2">
        <v>1269</v>
      </c>
      <c r="D45" s="1">
        <v>1.4944356120826709E-2</v>
      </c>
      <c r="E45" s="2">
        <v>188571</v>
      </c>
      <c r="F45" s="1">
        <v>0.15337846466181193</v>
      </c>
      <c r="H45" s="2">
        <v>1297</v>
      </c>
      <c r="I45" s="5">
        <f t="shared" si="0"/>
        <v>1.3921088785849219E-2</v>
      </c>
      <c r="J45" s="2">
        <v>193557</v>
      </c>
      <c r="K45" s="1">
        <f t="shared" si="1"/>
        <v>0.13729676663798587</v>
      </c>
      <c r="M45" s="2">
        <v>1353</v>
      </c>
      <c r="N45" s="5">
        <v>1.4959863780102165E-2</v>
      </c>
      <c r="O45" s="2">
        <v>200917</v>
      </c>
      <c r="P45" s="5">
        <v>0.14780840531241288</v>
      </c>
    </row>
    <row r="46" spans="1:34" x14ac:dyDescent="0.25">
      <c r="A46" t="s">
        <v>12</v>
      </c>
      <c r="C46" s="2">
        <v>335</v>
      </c>
      <c r="D46" s="1">
        <v>3.945121592180416E-3</v>
      </c>
      <c r="E46" s="2">
        <v>114356</v>
      </c>
      <c r="F46" s="1">
        <v>9.3014024981922794E-2</v>
      </c>
      <c r="H46" s="2">
        <v>344</v>
      </c>
      <c r="I46" s="5">
        <f t="shared" si="0"/>
        <v>3.6922548514511421E-3</v>
      </c>
      <c r="J46" s="2">
        <v>118800</v>
      </c>
      <c r="K46" s="1">
        <f t="shared" si="1"/>
        <v>8.4269005391655813E-2</v>
      </c>
      <c r="M46" s="2">
        <v>351</v>
      </c>
      <c r="N46" s="5">
        <v>3.8809402711129787E-3</v>
      </c>
      <c r="O46" s="2">
        <v>122935</v>
      </c>
      <c r="P46" s="5">
        <v>9.0439466581132888E-2</v>
      </c>
    </row>
    <row r="47" spans="1:34" x14ac:dyDescent="0.25">
      <c r="A47" t="s">
        <v>13</v>
      </c>
      <c r="C47" s="2">
        <v>130</v>
      </c>
      <c r="D47" s="1">
        <v>1.5309427074132957E-3</v>
      </c>
      <c r="E47" s="2">
        <v>89535</v>
      </c>
      <c r="F47" s="1">
        <v>7.2825306295747114E-2</v>
      </c>
      <c r="H47" s="2">
        <v>141</v>
      </c>
      <c r="I47" s="5">
        <f t="shared" si="0"/>
        <v>1.5133951571354972E-3</v>
      </c>
      <c r="J47" s="2">
        <v>95228</v>
      </c>
      <c r="K47" s="1">
        <f t="shared" si="1"/>
        <v>6.7548559305021877E-2</v>
      </c>
      <c r="M47" s="2">
        <v>133</v>
      </c>
      <c r="N47" s="5">
        <v>1.4705557152650318E-3</v>
      </c>
      <c r="O47" s="2">
        <v>91629</v>
      </c>
      <c r="P47" s="5">
        <v>6.7408613359601618E-2</v>
      </c>
    </row>
    <row r="48" spans="1:34" x14ac:dyDescent="0.25">
      <c r="A48" t="s">
        <v>14</v>
      </c>
      <c r="C48" s="2">
        <v>59</v>
      </c>
      <c r="D48" s="1">
        <v>6.9481245951834184E-4</v>
      </c>
      <c r="E48" s="2">
        <v>159448</v>
      </c>
      <c r="F48" s="1">
        <v>0.12969061750426411</v>
      </c>
      <c r="H48" s="2">
        <v>61</v>
      </c>
      <c r="I48" s="5">
        <f t="shared" si="0"/>
        <v>6.5473123819337114E-4</v>
      </c>
      <c r="J48" s="2">
        <v>163943</v>
      </c>
      <c r="K48" s="1">
        <f t="shared" si="1"/>
        <v>0.11629051810542279</v>
      </c>
      <c r="M48" s="2">
        <v>63</v>
      </c>
      <c r="N48" s="5">
        <v>6.9657902302027819E-4</v>
      </c>
      <c r="O48" s="2">
        <v>172166</v>
      </c>
      <c r="P48" s="5">
        <v>0.12665718634568937</v>
      </c>
    </row>
    <row r="49" spans="1:16" x14ac:dyDescent="0.25">
      <c r="C49" s="2"/>
      <c r="D49" s="1"/>
      <c r="E49" s="2"/>
      <c r="F49" s="1"/>
      <c r="H49" s="2"/>
      <c r="I49" s="1"/>
      <c r="J49" s="2"/>
      <c r="K49" s="1"/>
      <c r="N49" s="1"/>
      <c r="P49" s="1"/>
    </row>
    <row r="52" spans="1:16" x14ac:dyDescent="0.25">
      <c r="A52" s="20" t="s">
        <v>18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9" spans="1:16" x14ac:dyDescent="0.25">
      <c r="H59" s="21"/>
      <c r="I59" s="21"/>
      <c r="J59" s="21"/>
      <c r="K59" s="21"/>
      <c r="L59" s="21"/>
    </row>
    <row r="61" spans="1:16" x14ac:dyDescent="0.25">
      <c r="A61" s="22" t="s">
        <v>20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x14ac:dyDescent="0.25">
      <c r="A64" s="6"/>
      <c r="B64" s="24">
        <v>2015</v>
      </c>
      <c r="C64" s="25"/>
      <c r="D64" s="25"/>
      <c r="E64" s="25"/>
      <c r="F64" s="25"/>
      <c r="G64" s="6"/>
      <c r="H64" s="24">
        <v>2016</v>
      </c>
      <c r="I64" s="24"/>
      <c r="J64" s="24"/>
      <c r="K64" s="24"/>
      <c r="L64" s="6"/>
      <c r="M64" s="24">
        <v>2017</v>
      </c>
      <c r="N64" s="24"/>
      <c r="O64" s="24"/>
      <c r="P64" s="24"/>
    </row>
    <row r="65" spans="1:16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x14ac:dyDescent="0.25">
      <c r="A66" s="12"/>
      <c r="B66" s="12"/>
      <c r="C66" s="24" t="s">
        <v>15</v>
      </c>
      <c r="D66" s="24"/>
      <c r="E66" s="24" t="s">
        <v>16</v>
      </c>
      <c r="F66" s="24"/>
      <c r="G66" s="13"/>
      <c r="H66" s="24" t="s">
        <v>15</v>
      </c>
      <c r="I66" s="24"/>
      <c r="J66" s="24" t="s">
        <v>16</v>
      </c>
      <c r="K66" s="24"/>
      <c r="L66" s="13"/>
      <c r="M66" s="24" t="s">
        <v>15</v>
      </c>
      <c r="N66" s="24"/>
      <c r="O66" s="24" t="s">
        <v>16</v>
      </c>
      <c r="P66" s="24"/>
    </row>
    <row r="67" spans="1:16" x14ac:dyDescent="0.25">
      <c r="A67" s="12"/>
      <c r="B67" s="12"/>
      <c r="C67" s="24" t="s">
        <v>0</v>
      </c>
      <c r="D67" s="24"/>
      <c r="E67" s="24" t="s">
        <v>17</v>
      </c>
      <c r="F67" s="24"/>
      <c r="G67" s="13"/>
      <c r="H67" s="24" t="s">
        <v>0</v>
      </c>
      <c r="I67" s="24"/>
      <c r="J67" s="24" t="s">
        <v>17</v>
      </c>
      <c r="K67" s="24"/>
      <c r="L67" s="13"/>
      <c r="M67" s="24" t="s">
        <v>0</v>
      </c>
      <c r="N67" s="24"/>
      <c r="O67" s="24" t="s">
        <v>17</v>
      </c>
      <c r="P67" s="24"/>
    </row>
    <row r="68" spans="1:16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3.8" thickBot="1" x14ac:dyDescent="0.3">
      <c r="A69" s="15" t="s">
        <v>1</v>
      </c>
      <c r="B69" s="15"/>
      <c r="C69" s="16" t="s">
        <v>2</v>
      </c>
      <c r="D69" s="16" t="s">
        <v>3</v>
      </c>
      <c r="E69" s="16" t="s">
        <v>2</v>
      </c>
      <c r="F69" s="16" t="s">
        <v>3</v>
      </c>
      <c r="G69" s="16"/>
      <c r="H69" s="16" t="s">
        <v>2</v>
      </c>
      <c r="I69" s="16" t="s">
        <v>3</v>
      </c>
      <c r="J69" s="16" t="s">
        <v>2</v>
      </c>
      <c r="K69" s="16" t="s">
        <v>3</v>
      </c>
      <c r="L69" s="16"/>
      <c r="M69" s="16" t="s">
        <v>2</v>
      </c>
      <c r="N69" s="16" t="s">
        <v>3</v>
      </c>
      <c r="O69" s="16" t="s">
        <v>2</v>
      </c>
      <c r="P69" s="16" t="s">
        <v>3</v>
      </c>
    </row>
    <row r="72" spans="1:16" s="9" customFormat="1" x14ac:dyDescent="0.25">
      <c r="A72" s="9" t="s">
        <v>4</v>
      </c>
      <c r="C72" s="10">
        <f>SUM(H74:H92)</f>
        <v>95187</v>
      </c>
      <c r="D72" s="11">
        <f>C72/$C$94</f>
        <v>0.95311858534680427</v>
      </c>
      <c r="E72" s="10">
        <f>SUM(E74:E83)</f>
        <v>1409771</v>
      </c>
      <c r="F72" s="11">
        <f>E72/$E$72</f>
        <v>1</v>
      </c>
      <c r="H72" s="10">
        <f>SUM(H74:H83)</f>
        <v>93168</v>
      </c>
      <c r="I72" s="11">
        <v>1</v>
      </c>
      <c r="J72" s="10">
        <v>1409771</v>
      </c>
      <c r="K72" s="11">
        <f>J72/$E$72</f>
        <v>1</v>
      </c>
      <c r="M72" s="10">
        <f>SUM(M74:M83)</f>
        <v>95647</v>
      </c>
      <c r="N72" s="11">
        <v>0.9577246192512191</v>
      </c>
      <c r="O72" s="10">
        <v>1453692</v>
      </c>
      <c r="P72" s="11">
        <f>O72/$O$72</f>
        <v>1</v>
      </c>
    </row>
    <row r="73" spans="1:16" x14ac:dyDescent="0.25">
      <c r="C73" s="2"/>
      <c r="D73" s="1"/>
      <c r="E73" s="2"/>
      <c r="F73" s="1"/>
      <c r="H73" s="2"/>
      <c r="I73" s="1"/>
      <c r="J73" s="2"/>
      <c r="K73" s="1"/>
      <c r="N73" s="1"/>
      <c r="P73" s="1"/>
    </row>
    <row r="74" spans="1:16" x14ac:dyDescent="0.25">
      <c r="A74" t="s">
        <v>5</v>
      </c>
      <c r="C74">
        <v>11714</v>
      </c>
      <c r="D74" s="5">
        <f>C74/$M$94</f>
        <v>0.10834458647033797</v>
      </c>
      <c r="E74" s="2">
        <v>0</v>
      </c>
      <c r="F74" s="5">
        <f>E74/$O$94</f>
        <v>0</v>
      </c>
      <c r="H74">
        <v>11714</v>
      </c>
      <c r="I74" s="5">
        <v>0.1172936546876408</v>
      </c>
      <c r="J74" s="2">
        <v>0</v>
      </c>
      <c r="K74" s="5">
        <v>0</v>
      </c>
      <c r="M74">
        <v>11924</v>
      </c>
      <c r="N74" s="5">
        <v>0.11939640929617799</v>
      </c>
      <c r="O74" s="2">
        <v>0</v>
      </c>
      <c r="P74" s="5">
        <v>0</v>
      </c>
    </row>
    <row r="75" spans="1:16" x14ac:dyDescent="0.25">
      <c r="A75" t="s">
        <v>6</v>
      </c>
      <c r="C75">
        <v>43213</v>
      </c>
      <c r="D75" s="5">
        <f t="shared" ref="D75:D83" si="2">C75/$M$94</f>
        <v>0.3996836789433767</v>
      </c>
      <c r="E75" s="2">
        <v>79930</v>
      </c>
      <c r="F75" s="5">
        <f t="shared" ref="F75:F83" si="3">E75/$O$94</f>
        <v>5.095155681771097E-2</v>
      </c>
      <c r="H75">
        <v>43213</v>
      </c>
      <c r="I75" s="5">
        <v>0.43269683285103483</v>
      </c>
      <c r="J75" s="2">
        <v>79930</v>
      </c>
      <c r="K75" s="5">
        <v>5.323970924311424E-2</v>
      </c>
      <c r="M75">
        <v>44540</v>
      </c>
      <c r="N75" s="5">
        <v>0.44598423935355314</v>
      </c>
      <c r="O75" s="2">
        <v>81858</v>
      </c>
      <c r="P75" s="5">
        <v>5.4523909911458092E-2</v>
      </c>
    </row>
    <row r="76" spans="1:16" x14ac:dyDescent="0.25">
      <c r="A76" t="s">
        <v>7</v>
      </c>
      <c r="C76">
        <v>14560</v>
      </c>
      <c r="D76" s="5">
        <f t="shared" si="2"/>
        <v>0.13466767790747147</v>
      </c>
      <c r="E76" s="2">
        <v>96889</v>
      </c>
      <c r="F76" s="5">
        <f t="shared" si="3"/>
        <v>6.1762109201941681E-2</v>
      </c>
      <c r="H76">
        <v>14560</v>
      </c>
      <c r="I76" s="5">
        <v>0.14579098619191141</v>
      </c>
      <c r="J76" s="2">
        <v>96889</v>
      </c>
      <c r="K76" s="5">
        <v>6.453574613857245E-2</v>
      </c>
      <c r="M76">
        <v>14667</v>
      </c>
      <c r="N76" s="5">
        <v>0.14686238973054702</v>
      </c>
      <c r="O76" s="2">
        <v>97419</v>
      </c>
      <c r="P76" s="5">
        <v>6.4888768106530034E-2</v>
      </c>
    </row>
    <row r="77" spans="1:16" x14ac:dyDescent="0.25">
      <c r="A77" t="s">
        <v>8</v>
      </c>
      <c r="C77">
        <v>10805</v>
      </c>
      <c r="D77" s="5">
        <f t="shared" si="2"/>
        <v>9.9937105754823438E-2</v>
      </c>
      <c r="E77" s="2">
        <v>146973</v>
      </c>
      <c r="F77" s="5">
        <f t="shared" si="3"/>
        <v>9.3688266735511505E-2</v>
      </c>
      <c r="H77">
        <v>10805</v>
      </c>
      <c r="I77" s="5">
        <v>0.10819173116782986</v>
      </c>
      <c r="J77" s="2">
        <v>146973</v>
      </c>
      <c r="K77" s="5">
        <v>9.7895656031380326E-2</v>
      </c>
      <c r="M77">
        <v>11209</v>
      </c>
      <c r="N77" s="5">
        <v>0.11223703050996806</v>
      </c>
      <c r="O77" s="2">
        <v>152619</v>
      </c>
      <c r="P77" s="5">
        <v>0.10165633910890594</v>
      </c>
    </row>
    <row r="78" spans="1:16" x14ac:dyDescent="0.25">
      <c r="A78" t="s">
        <v>9</v>
      </c>
      <c r="C78">
        <v>7820</v>
      </c>
      <c r="D78" s="5">
        <f t="shared" si="2"/>
        <v>7.2328381953051302E-2</v>
      </c>
      <c r="E78" s="2">
        <v>236134</v>
      </c>
      <c r="F78" s="5">
        <f t="shared" si="3"/>
        <v>0.15052414509687681</v>
      </c>
      <c r="H78">
        <v>7820</v>
      </c>
      <c r="I78" s="5">
        <v>7.8302576375051322E-2</v>
      </c>
      <c r="J78" s="2">
        <v>236134</v>
      </c>
      <c r="K78" s="5">
        <v>0.15728394222962014</v>
      </c>
      <c r="M78">
        <v>8190</v>
      </c>
      <c r="N78" s="5">
        <v>8.2007429732950166E-2</v>
      </c>
      <c r="O78" s="2">
        <v>248523</v>
      </c>
      <c r="P78" s="5">
        <v>0.16553599725042512</v>
      </c>
    </row>
    <row r="79" spans="1:16" x14ac:dyDescent="0.25">
      <c r="A79" t="s">
        <v>10</v>
      </c>
      <c r="C79">
        <v>2999</v>
      </c>
      <c r="D79" s="5">
        <f t="shared" si="2"/>
        <v>2.7738211953606245E-2</v>
      </c>
      <c r="E79" s="2">
        <v>205103</v>
      </c>
      <c r="F79" s="5">
        <f t="shared" si="3"/>
        <v>0.13074336491909139</v>
      </c>
      <c r="H79">
        <v>2999</v>
      </c>
      <c r="I79" s="5">
        <v>3.0029338433347687E-2</v>
      </c>
      <c r="J79" s="2">
        <v>205103</v>
      </c>
      <c r="K79" s="5">
        <v>0.13661483904529539</v>
      </c>
      <c r="M79">
        <v>2997</v>
      </c>
      <c r="N79" s="5">
        <v>3.0009312198980665E-2</v>
      </c>
      <c r="O79" s="2">
        <v>206103</v>
      </c>
      <c r="P79" s="5">
        <v>0.13728091823012104</v>
      </c>
    </row>
    <row r="80" spans="1:16" x14ac:dyDescent="0.25">
      <c r="A80" t="s">
        <v>11</v>
      </c>
      <c r="C80">
        <v>1458</v>
      </c>
      <c r="D80" s="5">
        <f t="shared" si="2"/>
        <v>1.3485266098152019E-2</v>
      </c>
      <c r="E80" s="2">
        <v>217921</v>
      </c>
      <c r="F80" s="5">
        <f t="shared" si="3"/>
        <v>0.13891422761506811</v>
      </c>
      <c r="H80">
        <v>1458</v>
      </c>
      <c r="I80" s="5">
        <v>1.4599124853558161E-2</v>
      </c>
      <c r="J80" s="2">
        <v>217921</v>
      </c>
      <c r="K80" s="5">
        <v>0.14515264203639058</v>
      </c>
      <c r="M80">
        <v>1501</v>
      </c>
      <c r="N80" s="5">
        <v>1.5029688892449109E-2</v>
      </c>
      <c r="O80" s="2">
        <v>223185</v>
      </c>
      <c r="P80" s="5">
        <v>0.14865888286531279</v>
      </c>
    </row>
    <row r="81" spans="1:16" x14ac:dyDescent="0.25">
      <c r="A81" t="s">
        <v>12</v>
      </c>
      <c r="C81">
        <v>378</v>
      </c>
      <c r="D81" s="5">
        <f t="shared" si="2"/>
        <v>3.4961800995208939E-3</v>
      </c>
      <c r="E81" s="2">
        <v>130642</v>
      </c>
      <c r="F81" s="5">
        <f t="shared" si="3"/>
        <v>8.3278034352300731E-2</v>
      </c>
      <c r="H81">
        <v>378</v>
      </c>
      <c r="I81" s="5">
        <v>3.7849582953669307E-3</v>
      </c>
      <c r="J81" s="2">
        <v>130642</v>
      </c>
      <c r="K81" s="5">
        <v>8.7017916863992628E-2</v>
      </c>
      <c r="M81">
        <v>376</v>
      </c>
      <c r="N81" s="5">
        <v>3.7649320609999099E-3</v>
      </c>
      <c r="O81" s="2">
        <v>128899</v>
      </c>
      <c r="P81" s="5">
        <v>8.5856940844841523E-2</v>
      </c>
    </row>
    <row r="82" spans="1:16" x14ac:dyDescent="0.25">
      <c r="A82" t="s">
        <v>13</v>
      </c>
      <c r="C82">
        <v>143</v>
      </c>
      <c r="D82" s="5">
        <f t="shared" si="2"/>
        <v>1.3226289794483804E-3</v>
      </c>
      <c r="E82" s="2">
        <v>96110</v>
      </c>
      <c r="F82" s="5">
        <f t="shared" si="3"/>
        <v>6.1265533914052317E-2</v>
      </c>
      <c r="H82">
        <v>143</v>
      </c>
      <c r="I82" s="5">
        <v>1.431875757241987E-3</v>
      </c>
      <c r="J82" s="2">
        <v>96110</v>
      </c>
      <c r="K82" s="5">
        <v>6.4016870453593264E-2</v>
      </c>
      <c r="M82">
        <v>163</v>
      </c>
      <c r="N82" s="5">
        <v>1.632138100912195E-3</v>
      </c>
      <c r="O82" s="2">
        <v>108618</v>
      </c>
      <c r="P82" s="5">
        <v>7.2348188897392501E-2</v>
      </c>
    </row>
    <row r="83" spans="1:16" x14ac:dyDescent="0.25">
      <c r="A83" t="s">
        <v>14</v>
      </c>
      <c r="C83">
        <v>78</v>
      </c>
      <c r="D83" s="5">
        <f t="shared" si="2"/>
        <v>7.2143398879002572E-4</v>
      </c>
      <c r="E83" s="2">
        <v>200069</v>
      </c>
      <c r="F83" s="5">
        <f t="shared" si="3"/>
        <v>0.12753443038862275</v>
      </c>
      <c r="H83">
        <v>78</v>
      </c>
      <c r="I83" s="5">
        <v>7.8102314031381107E-4</v>
      </c>
      <c r="J83" s="2">
        <v>200069</v>
      </c>
      <c r="K83" s="5">
        <v>0.13326179642888306</v>
      </c>
      <c r="M83">
        <v>80</v>
      </c>
      <c r="N83" s="5">
        <v>8.010493746808319E-4</v>
      </c>
      <c r="O83" s="2">
        <v>206468</v>
      </c>
      <c r="P83" s="5">
        <v>0.13752403713258241</v>
      </c>
    </row>
    <row r="84" spans="1:16" x14ac:dyDescent="0.25">
      <c r="D84" s="1"/>
      <c r="E84" s="2"/>
      <c r="F84" s="1"/>
      <c r="I84" s="1"/>
      <c r="J84" s="2"/>
      <c r="K84" s="1"/>
      <c r="M84" s="2"/>
      <c r="N84" s="1"/>
      <c r="O84" s="2"/>
      <c r="P84" s="1"/>
    </row>
    <row r="86" spans="1:16" x14ac:dyDescent="0.25">
      <c r="A86" s="6"/>
      <c r="B86" s="6"/>
      <c r="C86" s="18">
        <v>2018</v>
      </c>
      <c r="D86" s="18"/>
      <c r="E86" s="18"/>
      <c r="F86" s="18"/>
      <c r="G86" s="6"/>
      <c r="H86" s="24">
        <v>2019</v>
      </c>
      <c r="I86" s="24"/>
      <c r="J86" s="24"/>
      <c r="K86" s="24"/>
      <c r="L86" s="6"/>
      <c r="M86" s="24">
        <v>2020</v>
      </c>
      <c r="N86" s="24"/>
      <c r="O86" s="24"/>
      <c r="P86" s="24"/>
    </row>
    <row r="87" spans="1:16" x14ac:dyDescent="0.25">
      <c r="A87" s="6"/>
      <c r="B87" s="6"/>
      <c r="C87" s="6"/>
      <c r="D87" s="6"/>
      <c r="E87" s="6"/>
      <c r="F87" s="6"/>
      <c r="G87" s="6"/>
      <c r="H87" s="7"/>
      <c r="I87" s="6"/>
      <c r="J87" s="6"/>
      <c r="K87" s="6"/>
      <c r="L87" s="6"/>
      <c r="M87" s="7"/>
      <c r="N87" s="6"/>
      <c r="O87" s="6"/>
      <c r="P87" s="6"/>
    </row>
    <row r="88" spans="1:16" x14ac:dyDescent="0.25">
      <c r="A88" s="12"/>
      <c r="B88" s="12"/>
      <c r="C88" s="18" t="s">
        <v>15</v>
      </c>
      <c r="D88" s="18"/>
      <c r="E88" s="18" t="s">
        <v>16</v>
      </c>
      <c r="F88" s="18"/>
      <c r="G88" s="13"/>
      <c r="H88" s="24" t="s">
        <v>15</v>
      </c>
      <c r="I88" s="24"/>
      <c r="J88" s="24" t="s">
        <v>16</v>
      </c>
      <c r="K88" s="24"/>
      <c r="L88" s="13"/>
      <c r="M88" s="24" t="s">
        <v>15</v>
      </c>
      <c r="N88" s="24"/>
      <c r="O88" s="24" t="s">
        <v>16</v>
      </c>
      <c r="P88" s="24"/>
    </row>
    <row r="89" spans="1:16" x14ac:dyDescent="0.25">
      <c r="A89" s="12"/>
      <c r="B89" s="12"/>
      <c r="C89" s="18" t="s">
        <v>0</v>
      </c>
      <c r="D89" s="18"/>
      <c r="E89" s="18" t="s">
        <v>17</v>
      </c>
      <c r="F89" s="18"/>
      <c r="G89" s="13"/>
      <c r="H89" s="24" t="s">
        <v>0</v>
      </c>
      <c r="I89" s="24"/>
      <c r="J89" s="24" t="s">
        <v>17</v>
      </c>
      <c r="K89" s="24"/>
      <c r="L89" s="13"/>
      <c r="M89" s="24" t="s">
        <v>0</v>
      </c>
      <c r="N89" s="24"/>
      <c r="O89" s="24" t="s">
        <v>17</v>
      </c>
      <c r="P89" s="24"/>
    </row>
    <row r="90" spans="1:16" x14ac:dyDescent="0.25">
      <c r="A90" s="12"/>
      <c r="B90" s="12"/>
      <c r="C90" s="12"/>
      <c r="D90" s="12"/>
      <c r="E90" s="12"/>
      <c r="F90" s="12"/>
      <c r="G90" s="12"/>
      <c r="H90" s="14"/>
      <c r="I90" s="12"/>
      <c r="J90" s="12"/>
      <c r="K90" s="12"/>
      <c r="L90" s="12"/>
      <c r="M90" s="14"/>
      <c r="N90" s="12"/>
      <c r="O90" s="12"/>
      <c r="P90" s="12"/>
    </row>
    <row r="91" spans="1:16" ht="13.8" thickBot="1" x14ac:dyDescent="0.3">
      <c r="A91" s="15" t="s">
        <v>1</v>
      </c>
      <c r="B91" s="15"/>
      <c r="C91" s="16" t="s">
        <v>2</v>
      </c>
      <c r="D91" s="16" t="s">
        <v>3</v>
      </c>
      <c r="E91" s="16" t="s">
        <v>2</v>
      </c>
      <c r="F91" s="16" t="s">
        <v>3</v>
      </c>
      <c r="G91" s="16"/>
      <c r="H91" s="17" t="s">
        <v>2</v>
      </c>
      <c r="I91" s="16" t="s">
        <v>3</v>
      </c>
      <c r="J91" s="16" t="s">
        <v>2</v>
      </c>
      <c r="K91" s="16" t="s">
        <v>3</v>
      </c>
      <c r="L91" s="16"/>
      <c r="M91" s="17" t="s">
        <v>2</v>
      </c>
      <c r="N91" s="16" t="s">
        <v>3</v>
      </c>
      <c r="O91" s="16" t="s">
        <v>2</v>
      </c>
      <c r="P91" s="16" t="s">
        <v>3</v>
      </c>
    </row>
    <row r="94" spans="1:16" s="9" customFormat="1" x14ac:dyDescent="0.25">
      <c r="A94" s="9" t="s">
        <v>4</v>
      </c>
      <c r="C94" s="10">
        <f>SUM(C96:C114)</f>
        <v>99869</v>
      </c>
      <c r="D94" s="11">
        <f>C94/$M$94</f>
        <v>0.9237037311086036</v>
      </c>
      <c r="E94" s="10">
        <f>SUM(E96:E105)</f>
        <v>1501323</v>
      </c>
      <c r="F94" s="11">
        <f>E94/$E$94</f>
        <v>1</v>
      </c>
      <c r="H94" s="10">
        <f>SUM(H96:H114)</f>
        <v>104580</v>
      </c>
      <c r="I94" s="11">
        <f>H94/$M$94</f>
        <v>0.96727649420078066</v>
      </c>
      <c r="J94" s="10">
        <f>SUM(J96:J105)</f>
        <v>1543531</v>
      </c>
      <c r="K94" s="11">
        <f>J94/$J$94</f>
        <v>1</v>
      </c>
      <c r="M94" s="10">
        <f>SUM(M96:M114)</f>
        <v>108118</v>
      </c>
      <c r="N94" s="11">
        <f>M94/$M$94</f>
        <v>1</v>
      </c>
      <c r="O94" s="10">
        <f>SUM(O96:O105)</f>
        <v>1568745</v>
      </c>
      <c r="P94" s="11">
        <f>O94/$O$94</f>
        <v>1</v>
      </c>
    </row>
    <row r="95" spans="1:16" x14ac:dyDescent="0.25">
      <c r="D95" s="1"/>
      <c r="F95" s="1"/>
      <c r="I95" s="1"/>
      <c r="K95" s="1"/>
      <c r="N95" s="1"/>
      <c r="P95" s="1"/>
    </row>
    <row r="96" spans="1:16" x14ac:dyDescent="0.25">
      <c r="A96" t="s">
        <v>5</v>
      </c>
      <c r="C96" s="2">
        <v>12371</v>
      </c>
      <c r="D96" s="5">
        <f>C96/$M$94</f>
        <v>0.11442128045283856</v>
      </c>
      <c r="E96" s="2">
        <v>0</v>
      </c>
      <c r="F96" s="5">
        <f>E96/$E$94</f>
        <v>0</v>
      </c>
      <c r="H96" s="2">
        <v>13936</v>
      </c>
      <c r="I96" s="5">
        <f>H96/$M$94</f>
        <v>0.12889620599715126</v>
      </c>
      <c r="J96" s="2">
        <v>0</v>
      </c>
      <c r="K96" s="1">
        <f>J96/$J$94</f>
        <v>0</v>
      </c>
      <c r="M96" s="2">
        <v>15532</v>
      </c>
      <c r="N96" s="5">
        <f>M96/$M$94</f>
        <v>0.14365785530623948</v>
      </c>
      <c r="O96" s="2">
        <v>0</v>
      </c>
      <c r="P96" s="5">
        <f>O96/$O$94</f>
        <v>0</v>
      </c>
    </row>
    <row r="97" spans="1:17" x14ac:dyDescent="0.25">
      <c r="A97" t="s">
        <v>6</v>
      </c>
      <c r="C97" s="2">
        <v>46910</v>
      </c>
      <c r="D97" s="5">
        <f t="shared" ref="D97:D105" si="4">C97/$M$94</f>
        <v>0.43387780018128341</v>
      </c>
      <c r="E97" s="2">
        <v>85655</v>
      </c>
      <c r="F97" s="5">
        <f t="shared" ref="F97:F105" si="5">E97/$E$94</f>
        <v>5.705301257624109E-2</v>
      </c>
      <c r="H97" s="2">
        <v>49152</v>
      </c>
      <c r="I97" s="5">
        <f t="shared" ref="I97:I105" si="6">H97/$M$94</f>
        <v>0.45461440278214543</v>
      </c>
      <c r="J97" s="2">
        <v>88781</v>
      </c>
      <c r="K97" s="1">
        <f t="shared" ref="K97:K105" si="7">J97/$J$94</f>
        <v>5.7518119169618236E-2</v>
      </c>
      <c r="M97" s="2">
        <v>50738</v>
      </c>
      <c r="N97" s="5">
        <f t="shared" ref="N97:N105" si="8">M97/$M$94</f>
        <v>0.46928356055420928</v>
      </c>
      <c r="O97" s="2">
        <v>91413</v>
      </c>
      <c r="P97" s="5">
        <f t="shared" ref="P97:P105" si="9">O97/$O$94</f>
        <v>5.8271420785404891E-2</v>
      </c>
      <c r="Q97" s="3"/>
    </row>
    <row r="98" spans="1:17" x14ac:dyDescent="0.25">
      <c r="A98" t="s">
        <v>7</v>
      </c>
      <c r="C98" s="2">
        <v>15254</v>
      </c>
      <c r="D98" s="5">
        <f t="shared" si="4"/>
        <v>0.14108659057696221</v>
      </c>
      <c r="E98" s="2">
        <v>101590</v>
      </c>
      <c r="F98" s="5">
        <f t="shared" si="5"/>
        <v>6.7666984386437826E-2</v>
      </c>
      <c r="H98" s="2">
        <v>15517</v>
      </c>
      <c r="I98" s="5">
        <f t="shared" si="6"/>
        <v>0.14351911800070294</v>
      </c>
      <c r="J98" s="2">
        <v>103732</v>
      </c>
      <c r="K98" s="1">
        <f t="shared" si="7"/>
        <v>6.7204351580888236E-2</v>
      </c>
      <c r="M98" s="2">
        <v>15531</v>
      </c>
      <c r="N98" s="5">
        <f t="shared" si="8"/>
        <v>0.14364860615253705</v>
      </c>
      <c r="O98" s="2">
        <v>103638</v>
      </c>
      <c r="P98" s="5">
        <f t="shared" si="9"/>
        <v>6.6064274308444013E-2</v>
      </c>
      <c r="Q98" s="3"/>
    </row>
    <row r="99" spans="1:17" x14ac:dyDescent="0.25">
      <c r="A99" t="s">
        <v>8</v>
      </c>
      <c r="C99" s="2">
        <v>11526</v>
      </c>
      <c r="D99" s="5">
        <f t="shared" si="4"/>
        <v>0.10660574557427996</v>
      </c>
      <c r="E99" s="2">
        <v>156364</v>
      </c>
      <c r="F99" s="5">
        <f t="shared" si="5"/>
        <v>0.10415080565607801</v>
      </c>
      <c r="H99" s="2">
        <v>11834</v>
      </c>
      <c r="I99" s="5">
        <f t="shared" si="6"/>
        <v>0.10945448491463031</v>
      </c>
      <c r="J99" s="2">
        <v>161233</v>
      </c>
      <c r="K99" s="1">
        <f t="shared" si="7"/>
        <v>0.10445724770024055</v>
      </c>
      <c r="M99" s="2">
        <v>12037</v>
      </c>
      <c r="N99" s="5">
        <f t="shared" si="8"/>
        <v>0.11133206311622487</v>
      </c>
      <c r="O99" s="2">
        <v>164180</v>
      </c>
      <c r="P99" s="5">
        <f t="shared" si="9"/>
        <v>0.10465690727301123</v>
      </c>
      <c r="Q99" s="3"/>
    </row>
    <row r="100" spans="1:17" x14ac:dyDescent="0.25">
      <c r="A100" t="s">
        <v>9</v>
      </c>
      <c r="C100" s="2">
        <v>8456</v>
      </c>
      <c r="D100" s="5">
        <f t="shared" si="4"/>
        <v>7.8210843707800737E-2</v>
      </c>
      <c r="E100" s="2">
        <v>255846</v>
      </c>
      <c r="F100" s="5">
        <f t="shared" si="5"/>
        <v>0.17041369512090337</v>
      </c>
      <c r="H100" s="2">
        <v>8644</v>
      </c>
      <c r="I100" s="5">
        <f t="shared" si="6"/>
        <v>7.9949684603858748E-2</v>
      </c>
      <c r="J100" s="2">
        <v>262171</v>
      </c>
      <c r="K100" s="1">
        <f t="shared" si="7"/>
        <v>0.16985146394856987</v>
      </c>
      <c r="M100" s="2">
        <v>8712</v>
      </c>
      <c r="N100" s="5">
        <f t="shared" si="8"/>
        <v>8.0578627055624408E-2</v>
      </c>
      <c r="O100" s="2">
        <v>263829</v>
      </c>
      <c r="P100" s="5">
        <f t="shared" si="9"/>
        <v>0.16817838463230161</v>
      </c>
      <c r="Q100" s="3"/>
    </row>
    <row r="101" spans="1:17" x14ac:dyDescent="0.25">
      <c r="A101" t="s">
        <v>10</v>
      </c>
      <c r="C101" s="2">
        <v>3151</v>
      </c>
      <c r="D101" s="5">
        <f t="shared" si="4"/>
        <v>2.9144083316376551E-2</v>
      </c>
      <c r="E101" s="2">
        <v>217012</v>
      </c>
      <c r="F101" s="5">
        <f t="shared" si="5"/>
        <v>0.14454717605738404</v>
      </c>
      <c r="H101" s="2">
        <v>3223</v>
      </c>
      <c r="I101" s="5">
        <f t="shared" si="6"/>
        <v>2.981002238295196E-2</v>
      </c>
      <c r="J101" s="2">
        <v>221391</v>
      </c>
      <c r="K101" s="1">
        <f t="shared" si="7"/>
        <v>0.14343152162152881</v>
      </c>
      <c r="M101" s="2">
        <v>3226</v>
      </c>
      <c r="N101" s="5">
        <f t="shared" si="8"/>
        <v>2.9837769844059267E-2</v>
      </c>
      <c r="O101" s="2">
        <v>222620</v>
      </c>
      <c r="P101" s="5">
        <f t="shared" si="9"/>
        <v>0.14190961564817736</v>
      </c>
      <c r="Q101" s="3"/>
    </row>
    <row r="102" spans="1:17" x14ac:dyDescent="0.25">
      <c r="A102" t="s">
        <v>11</v>
      </c>
      <c r="C102" s="2">
        <v>1574</v>
      </c>
      <c r="D102" s="5">
        <f t="shared" si="4"/>
        <v>1.4558167927634622E-2</v>
      </c>
      <c r="E102" s="2">
        <v>234537</v>
      </c>
      <c r="F102" s="5">
        <f t="shared" si="5"/>
        <v>0.15622021377145356</v>
      </c>
      <c r="H102" s="2">
        <v>1630</v>
      </c>
      <c r="I102" s="5">
        <f t="shared" si="6"/>
        <v>1.507612053497105E-2</v>
      </c>
      <c r="J102" s="2">
        <v>240991</v>
      </c>
      <c r="K102" s="1">
        <f t="shared" si="7"/>
        <v>0.15612967928729646</v>
      </c>
      <c r="M102" s="2">
        <v>1683</v>
      </c>
      <c r="N102" s="5">
        <f t="shared" si="8"/>
        <v>1.556632568120017E-2</v>
      </c>
      <c r="O102" s="2">
        <v>247769</v>
      </c>
      <c r="P102" s="5">
        <f t="shared" si="9"/>
        <v>0.1579409018036711</v>
      </c>
      <c r="Q102" s="3"/>
    </row>
    <row r="103" spans="1:17" x14ac:dyDescent="0.25">
      <c r="A103" t="s">
        <v>12</v>
      </c>
      <c r="C103" s="2">
        <v>385</v>
      </c>
      <c r="D103" s="5">
        <f t="shared" si="4"/>
        <v>3.5609241754379476E-3</v>
      </c>
      <c r="E103" s="2">
        <v>131083</v>
      </c>
      <c r="F103" s="5">
        <f t="shared" si="5"/>
        <v>8.7311657784500743E-2</v>
      </c>
      <c r="H103" s="2">
        <v>402</v>
      </c>
      <c r="I103" s="5">
        <f t="shared" si="6"/>
        <v>3.7181597883793635E-3</v>
      </c>
      <c r="J103" s="2">
        <v>138897</v>
      </c>
      <c r="K103" s="1">
        <f t="shared" si="7"/>
        <v>8.9986530882761664E-2</v>
      </c>
      <c r="M103" s="2">
        <v>415</v>
      </c>
      <c r="N103" s="5">
        <f t="shared" si="8"/>
        <v>3.8383987865110341E-3</v>
      </c>
      <c r="O103" s="2">
        <v>142474</v>
      </c>
      <c r="P103" s="5">
        <f t="shared" si="9"/>
        <v>9.0820369148586932E-2</v>
      </c>
      <c r="Q103" s="3"/>
    </row>
    <row r="104" spans="1:17" x14ac:dyDescent="0.25">
      <c r="A104" t="s">
        <v>13</v>
      </c>
      <c r="C104" s="2">
        <v>159</v>
      </c>
      <c r="D104" s="5">
        <f t="shared" si="4"/>
        <v>1.4706154386873601E-3</v>
      </c>
      <c r="E104" s="2">
        <v>105991</v>
      </c>
      <c r="F104" s="5">
        <f t="shared" si="5"/>
        <v>7.0598398878855523E-2</v>
      </c>
      <c r="H104" s="2">
        <v>157</v>
      </c>
      <c r="I104" s="5">
        <f t="shared" si="6"/>
        <v>1.4521171312824876E-3</v>
      </c>
      <c r="J104" s="2">
        <v>106219</v>
      </c>
      <c r="K104" s="1">
        <f t="shared" si="7"/>
        <v>6.8815592301029266E-2</v>
      </c>
      <c r="M104" s="2">
        <v>160</v>
      </c>
      <c r="N104" s="5">
        <f t="shared" si="8"/>
        <v>1.4798645923897963E-3</v>
      </c>
      <c r="O104" s="2">
        <v>107709</v>
      </c>
      <c r="P104" s="5">
        <f t="shared" si="9"/>
        <v>6.865934234053335E-2</v>
      </c>
      <c r="Q104" s="3"/>
    </row>
    <row r="105" spans="1:17" x14ac:dyDescent="0.25">
      <c r="A105" t="s">
        <v>14</v>
      </c>
      <c r="C105" s="2">
        <v>83</v>
      </c>
      <c r="D105" s="5">
        <f t="shared" si="4"/>
        <v>7.676797573022069E-4</v>
      </c>
      <c r="E105" s="2">
        <v>213245</v>
      </c>
      <c r="F105" s="5">
        <f t="shared" si="5"/>
        <v>0.14203805576814582</v>
      </c>
      <c r="H105" s="2">
        <v>85</v>
      </c>
      <c r="I105" s="5">
        <f t="shared" si="6"/>
        <v>7.8617806470707933E-4</v>
      </c>
      <c r="J105" s="2">
        <v>220116</v>
      </c>
      <c r="K105" s="1">
        <f t="shared" si="7"/>
        <v>0.14260549350806689</v>
      </c>
      <c r="M105" s="2">
        <v>84</v>
      </c>
      <c r="N105" s="5">
        <f t="shared" si="8"/>
        <v>7.7692891100464311E-4</v>
      </c>
      <c r="O105" s="2">
        <v>225113</v>
      </c>
      <c r="P105" s="5">
        <f t="shared" si="9"/>
        <v>0.14349878405986952</v>
      </c>
      <c r="Q105" s="3"/>
    </row>
    <row r="106" spans="1:17" x14ac:dyDescent="0.25">
      <c r="C106" s="2"/>
      <c r="D106" s="1"/>
      <c r="E106" s="2"/>
      <c r="F106" s="1"/>
      <c r="H106" s="2"/>
      <c r="I106" s="1"/>
      <c r="J106" s="2"/>
      <c r="K106" s="1"/>
      <c r="M106" s="2"/>
      <c r="N106" s="3"/>
      <c r="O106" s="2"/>
      <c r="P106" s="4"/>
    </row>
    <row r="107" spans="1:17" x14ac:dyDescent="0.25">
      <c r="C107" s="2"/>
      <c r="D107" s="1"/>
      <c r="E107" s="2"/>
      <c r="F107" s="1"/>
      <c r="H107" s="2"/>
      <c r="I107" s="1"/>
      <c r="J107" s="2"/>
      <c r="K107" s="1"/>
      <c r="M107" s="2"/>
      <c r="N107" s="3"/>
      <c r="O107" s="2"/>
      <c r="P107" s="4"/>
    </row>
    <row r="108" spans="1:17" x14ac:dyDescent="0.25">
      <c r="M108" s="2"/>
      <c r="N108" s="3"/>
      <c r="O108" s="2"/>
      <c r="P108" s="3"/>
    </row>
    <row r="109" spans="1:17" x14ac:dyDescent="0.25">
      <c r="A109" s="20" t="s">
        <v>18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7" x14ac:dyDescent="0.25">
      <c r="M110" s="2"/>
      <c r="O110" s="2"/>
      <c r="P110" s="3"/>
    </row>
    <row r="111" spans="1:17" x14ac:dyDescent="0.25">
      <c r="M111" s="2"/>
      <c r="O111" s="2"/>
      <c r="P111" s="3"/>
    </row>
  </sheetData>
  <dataConsolidate topLabels="1"/>
  <mergeCells count="45">
    <mergeCell ref="H64:K64"/>
    <mergeCell ref="M64:P64"/>
    <mergeCell ref="H66:I66"/>
    <mergeCell ref="O88:P88"/>
    <mergeCell ref="C67:D67"/>
    <mergeCell ref="E67:F67"/>
    <mergeCell ref="C66:D66"/>
    <mergeCell ref="E66:F66"/>
    <mergeCell ref="J66:K66"/>
    <mergeCell ref="M66:N66"/>
    <mergeCell ref="O66:P66"/>
    <mergeCell ref="H67:I67"/>
    <mergeCell ref="J67:K67"/>
    <mergeCell ref="M67:N67"/>
    <mergeCell ref="O67:P67"/>
    <mergeCell ref="A4:P5"/>
    <mergeCell ref="H59:L59"/>
    <mergeCell ref="A52:P52"/>
    <mergeCell ref="H9:I9"/>
    <mergeCell ref="H7:K7"/>
    <mergeCell ref="O31:P31"/>
    <mergeCell ref="H32:I32"/>
    <mergeCell ref="J32:K32"/>
    <mergeCell ref="M32:N32"/>
    <mergeCell ref="O32:P32"/>
    <mergeCell ref="H31:I31"/>
    <mergeCell ref="J31:K31"/>
    <mergeCell ref="M31:N31"/>
    <mergeCell ref="J9:K9"/>
    <mergeCell ref="A109:P109"/>
    <mergeCell ref="A61:P62"/>
    <mergeCell ref="H29:K29"/>
    <mergeCell ref="M29:P29"/>
    <mergeCell ref="H10:I10"/>
    <mergeCell ref="J10:K10"/>
    <mergeCell ref="B64:F64"/>
    <mergeCell ref="H89:I89"/>
    <mergeCell ref="J89:K89"/>
    <mergeCell ref="M89:N89"/>
    <mergeCell ref="O89:P89"/>
    <mergeCell ref="H86:K86"/>
    <mergeCell ref="M86:P86"/>
    <mergeCell ref="H88:I88"/>
    <mergeCell ref="J88:K88"/>
    <mergeCell ref="M88:N88"/>
  </mergeCells>
  <phoneticPr fontId="0" type="noConversion"/>
  <pageMargins left="0.75" right="0.75" top="0.45" bottom="0.21" header="0.5" footer="0.5"/>
  <pageSetup scale="80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D4F99-A51B-4BF8-9067-8960DCA25159}">
  <dimension ref="A4:P108"/>
  <sheetViews>
    <sheetView tabSelected="1" zoomScale="115" zoomScaleNormal="115" workbookViewId="0"/>
  </sheetViews>
  <sheetFormatPr defaultRowHeight="13.2" x14ac:dyDescent="0.25"/>
  <cols>
    <col min="2" max="2" width="3.6640625" customWidth="1"/>
    <col min="3" max="4" width="9.6640625" customWidth="1"/>
    <col min="5" max="5" width="10.44140625" customWidth="1"/>
    <col min="6" max="6" width="9.6640625" customWidth="1"/>
    <col min="7" max="7" width="3.6640625" customWidth="1"/>
    <col min="8" max="9" width="9.6640625" customWidth="1"/>
    <col min="10" max="10" width="10.44140625" customWidth="1"/>
    <col min="11" max="11" width="9.6640625" customWidth="1"/>
    <col min="12" max="12" width="3.6640625" customWidth="1"/>
    <col min="13" max="14" width="9.6640625" customWidth="1"/>
    <col min="15" max="15" width="10.44140625" customWidth="1"/>
    <col min="16" max="16" width="9.6640625" customWidth="1"/>
  </cols>
  <sheetData>
    <row r="4" spans="1:16" ht="12.75" customHeight="1" x14ac:dyDescent="0.25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3.5" customHeight="1" x14ac:dyDescent="0.25">
      <c r="A5" s="26" t="s">
        <v>23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5">
      <c r="A7" s="6"/>
      <c r="B7" s="6"/>
      <c r="C7" s="24">
        <v>2012</v>
      </c>
      <c r="D7" s="24"/>
      <c r="E7" s="24"/>
      <c r="F7" s="24"/>
      <c r="G7" s="6"/>
      <c r="H7" s="24">
        <v>2013</v>
      </c>
      <c r="I7" s="24"/>
      <c r="J7" s="24"/>
      <c r="K7" s="24"/>
      <c r="L7" s="6"/>
      <c r="M7" s="24">
        <v>2014</v>
      </c>
      <c r="N7" s="24"/>
      <c r="O7" s="24"/>
      <c r="P7" s="24"/>
    </row>
    <row r="8" spans="1:16" x14ac:dyDescent="0.25">
      <c r="A8" s="6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25">
      <c r="A9" s="12"/>
      <c r="B9" s="12"/>
      <c r="C9" s="24" t="s">
        <v>15</v>
      </c>
      <c r="D9" s="24"/>
      <c r="E9" s="24" t="s">
        <v>16</v>
      </c>
      <c r="F9" s="24"/>
      <c r="G9" s="13"/>
      <c r="H9" s="24" t="s">
        <v>15</v>
      </c>
      <c r="I9" s="24"/>
      <c r="J9" s="24" t="s">
        <v>16</v>
      </c>
      <c r="K9" s="24"/>
      <c r="L9" s="13"/>
      <c r="M9" s="24" t="s">
        <v>15</v>
      </c>
      <c r="N9" s="24"/>
      <c r="O9" s="24" t="s">
        <v>16</v>
      </c>
      <c r="P9" s="24"/>
    </row>
    <row r="10" spans="1:16" x14ac:dyDescent="0.25">
      <c r="A10" s="12"/>
      <c r="B10" s="12"/>
      <c r="C10" s="24" t="s">
        <v>0</v>
      </c>
      <c r="D10" s="24"/>
      <c r="E10" s="24" t="s">
        <v>17</v>
      </c>
      <c r="F10" s="24"/>
      <c r="G10" s="13"/>
      <c r="H10" s="24" t="s">
        <v>0</v>
      </c>
      <c r="I10" s="24"/>
      <c r="J10" s="24" t="s">
        <v>17</v>
      </c>
      <c r="K10" s="24"/>
      <c r="L10" s="13"/>
      <c r="M10" s="24" t="s">
        <v>0</v>
      </c>
      <c r="N10" s="24"/>
      <c r="O10" s="24" t="s">
        <v>17</v>
      </c>
      <c r="P10" s="24"/>
    </row>
    <row r="11" spans="1:16" x14ac:dyDescent="0.25">
      <c r="A11" s="12"/>
      <c r="B11" s="12"/>
      <c r="C11" s="1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3.8" thickBot="1" x14ac:dyDescent="0.3">
      <c r="A12" s="15" t="s">
        <v>1</v>
      </c>
      <c r="B12" s="15"/>
      <c r="C12" s="17" t="s">
        <v>2</v>
      </c>
      <c r="D12" s="16" t="s">
        <v>3</v>
      </c>
      <c r="E12" s="16" t="s">
        <v>2</v>
      </c>
      <c r="F12" s="16" t="s">
        <v>3</v>
      </c>
      <c r="G12" s="16"/>
      <c r="H12" s="16" t="s">
        <v>2</v>
      </c>
      <c r="I12" s="16" t="s">
        <v>3</v>
      </c>
      <c r="J12" s="16" t="s">
        <v>2</v>
      </c>
      <c r="K12" s="16" t="s">
        <v>3</v>
      </c>
      <c r="L12" s="16"/>
      <c r="M12" s="16" t="s">
        <v>2</v>
      </c>
      <c r="N12" s="16" t="s">
        <v>3</v>
      </c>
      <c r="O12" s="16" t="s">
        <v>2</v>
      </c>
      <c r="P12" s="16" t="s">
        <v>3</v>
      </c>
    </row>
    <row r="15" spans="1:16" x14ac:dyDescent="0.25">
      <c r="A15" s="9" t="s">
        <v>4</v>
      </c>
      <c r="B15" s="9"/>
      <c r="C15" s="10">
        <v>81552</v>
      </c>
      <c r="D15" s="11">
        <v>1</v>
      </c>
      <c r="E15" s="10">
        <v>1229449</v>
      </c>
      <c r="F15" s="11">
        <v>1</v>
      </c>
      <c r="G15" s="9"/>
      <c r="H15" s="10">
        <v>84915</v>
      </c>
      <c r="I15" s="11">
        <v>1</v>
      </c>
      <c r="J15" s="10">
        <v>1271359</v>
      </c>
      <c r="K15" s="11">
        <v>1</v>
      </c>
      <c r="L15" s="9"/>
      <c r="M15" s="10">
        <v>87552</v>
      </c>
      <c r="N15" s="11">
        <v>1</v>
      </c>
      <c r="O15" s="10">
        <v>1311453</v>
      </c>
      <c r="P15" s="11">
        <v>1</v>
      </c>
    </row>
    <row r="16" spans="1:16" x14ac:dyDescent="0.25">
      <c r="C16" s="2"/>
      <c r="D16" s="1"/>
      <c r="E16" s="2"/>
      <c r="F16" s="1"/>
      <c r="H16" s="2"/>
      <c r="I16" s="1"/>
      <c r="J16" s="2"/>
      <c r="K16" s="1"/>
      <c r="M16" s="2"/>
      <c r="N16" s="1"/>
      <c r="O16" s="2"/>
      <c r="P16" s="1"/>
    </row>
    <row r="17" spans="1:16" x14ac:dyDescent="0.25">
      <c r="A17" s="19">
        <v>0</v>
      </c>
      <c r="C17" s="2">
        <v>10811</v>
      </c>
      <c r="D17" s="1">
        <v>0.1273155508449626</v>
      </c>
      <c r="E17" s="2">
        <v>0</v>
      </c>
      <c r="F17" s="1">
        <v>0</v>
      </c>
      <c r="H17" s="2">
        <v>11113</v>
      </c>
      <c r="I17" s="1">
        <v>0.11927915164004808</v>
      </c>
      <c r="J17" s="2">
        <v>0</v>
      </c>
      <c r="K17" s="1">
        <v>0</v>
      </c>
      <c r="M17" s="2">
        <v>10650</v>
      </c>
      <c r="N17" s="5">
        <v>0.11775502532009464</v>
      </c>
      <c r="O17" s="2">
        <v>0</v>
      </c>
      <c r="P17" s="1">
        <v>0</v>
      </c>
    </row>
    <row r="18" spans="1:16" x14ac:dyDescent="0.25">
      <c r="A18" t="s">
        <v>6</v>
      </c>
      <c r="C18" s="2">
        <v>36206</v>
      </c>
      <c r="D18" s="1">
        <v>0.42637932049696753</v>
      </c>
      <c r="E18" s="2">
        <v>69203</v>
      </c>
      <c r="F18" s="1">
        <v>5.6287816737416514E-2</v>
      </c>
      <c r="H18" s="2">
        <v>38421</v>
      </c>
      <c r="I18" s="1">
        <v>0.41238408037094282</v>
      </c>
      <c r="J18" s="2">
        <v>72407</v>
      </c>
      <c r="K18" s="1">
        <v>5.1360823850114666E-2</v>
      </c>
      <c r="M18" s="2">
        <v>40471</v>
      </c>
      <c r="N18" s="5">
        <v>0.44748015302624888</v>
      </c>
      <c r="O18" s="2">
        <v>75416</v>
      </c>
      <c r="P18" s="1">
        <v>5.5481212117645243E-2</v>
      </c>
    </row>
    <row r="19" spans="1:16" x14ac:dyDescent="0.25">
      <c r="A19" t="s">
        <v>7</v>
      </c>
      <c r="C19" s="2">
        <v>13690</v>
      </c>
      <c r="D19" s="1">
        <v>0.16122004357298475</v>
      </c>
      <c r="E19" s="2">
        <v>91351</v>
      </c>
      <c r="F19" s="1">
        <v>7.4302390745773106E-2</v>
      </c>
      <c r="H19" s="2">
        <v>13853</v>
      </c>
      <c r="I19" s="1">
        <v>0.14868839086381591</v>
      </c>
      <c r="J19" s="2">
        <v>92490</v>
      </c>
      <c r="K19" s="1">
        <v>6.5606399904665366E-2</v>
      </c>
      <c r="M19" s="2">
        <v>14024</v>
      </c>
      <c r="N19" s="5">
        <v>0.15506070188629176</v>
      </c>
      <c r="O19" s="2">
        <v>93746</v>
      </c>
      <c r="P19" s="1">
        <v>6.89660245992995E-2</v>
      </c>
    </row>
    <row r="20" spans="1:16" x14ac:dyDescent="0.25">
      <c r="A20" t="s">
        <v>8</v>
      </c>
      <c r="C20" s="2">
        <v>9676</v>
      </c>
      <c r="D20" s="1">
        <v>0.11394924336100806</v>
      </c>
      <c r="E20" s="2">
        <v>131446</v>
      </c>
      <c r="F20" s="1">
        <v>0.10691456091305943</v>
      </c>
      <c r="H20" s="2">
        <v>10008</v>
      </c>
      <c r="I20" s="1">
        <v>0.10741885625965997</v>
      </c>
      <c r="J20" s="2">
        <v>136193</v>
      </c>
      <c r="K20" s="1">
        <v>9.6606470128836525E-2</v>
      </c>
      <c r="M20" s="2">
        <v>10413</v>
      </c>
      <c r="N20" s="5">
        <v>0.1151345613763517</v>
      </c>
      <c r="O20" s="2">
        <v>141299</v>
      </c>
      <c r="P20" s="1">
        <v>0.1039492918082523</v>
      </c>
    </row>
    <row r="21" spans="1:16" x14ac:dyDescent="0.25">
      <c r="A21" t="s">
        <v>9</v>
      </c>
      <c r="C21" s="2">
        <v>6713</v>
      </c>
      <c r="D21" s="1">
        <v>7.9055526114349642E-2</v>
      </c>
      <c r="E21" s="2">
        <v>202913</v>
      </c>
      <c r="F21" s="1">
        <v>0.16504385297804139</v>
      </c>
      <c r="H21" s="2">
        <v>6937</v>
      </c>
      <c r="I21" s="1">
        <v>7.4456895071269111E-2</v>
      </c>
      <c r="J21" s="2">
        <v>209999</v>
      </c>
      <c r="K21" s="1">
        <v>0.14895965373099604</v>
      </c>
      <c r="M21" s="2">
        <v>7264</v>
      </c>
      <c r="N21" s="5">
        <v>8.0316667035226996E-2</v>
      </c>
      <c r="O21" s="2">
        <v>219580</v>
      </c>
      <c r="P21" s="1">
        <v>0.16153819556582877</v>
      </c>
    </row>
    <row r="22" spans="1:16" x14ac:dyDescent="0.25">
      <c r="A22" t="s">
        <v>10</v>
      </c>
      <c r="C22" s="2">
        <v>2663</v>
      </c>
      <c r="D22" s="1">
        <v>3.1360772537243127E-2</v>
      </c>
      <c r="E22" s="2">
        <v>182626</v>
      </c>
      <c r="F22" s="1">
        <v>0.14854296518196364</v>
      </c>
      <c r="H22" s="2">
        <v>2740</v>
      </c>
      <c r="I22" s="1">
        <v>2.9409239223767817E-2</v>
      </c>
      <c r="J22" s="2">
        <v>188742</v>
      </c>
      <c r="K22" s="1">
        <v>0.13388131831339983</v>
      </c>
      <c r="M22" s="2">
        <v>2830</v>
      </c>
      <c r="N22" s="5">
        <v>3.1290771986466466E-2</v>
      </c>
      <c r="O22" s="2">
        <v>193765</v>
      </c>
      <c r="P22" s="1">
        <v>0.14254690073691961</v>
      </c>
    </row>
    <row r="23" spans="1:16" x14ac:dyDescent="0.25">
      <c r="A23" t="s">
        <v>11</v>
      </c>
      <c r="C23" s="2">
        <v>1269</v>
      </c>
      <c r="D23" s="1">
        <v>1.4944356120826709E-2</v>
      </c>
      <c r="E23" s="2">
        <v>188571</v>
      </c>
      <c r="F23" s="1">
        <v>0.15337846466181193</v>
      </c>
      <c r="H23" s="2">
        <v>1297</v>
      </c>
      <c r="I23" s="1">
        <v>1.3921088785849219E-2</v>
      </c>
      <c r="J23" s="2">
        <v>193557</v>
      </c>
      <c r="K23" s="1">
        <v>0.13729676663798587</v>
      </c>
      <c r="M23" s="2">
        <v>1353</v>
      </c>
      <c r="N23" s="5">
        <v>1.4959863780102165E-2</v>
      </c>
      <c r="O23" s="2">
        <v>200917</v>
      </c>
      <c r="P23" s="1">
        <v>0.14780840531241288</v>
      </c>
    </row>
    <row r="24" spans="1:16" x14ac:dyDescent="0.25">
      <c r="A24" t="s">
        <v>12</v>
      </c>
      <c r="C24" s="2">
        <v>335</v>
      </c>
      <c r="D24" s="1">
        <v>3.945121592180416E-3</v>
      </c>
      <c r="E24" s="2">
        <v>114356</v>
      </c>
      <c r="F24" s="1">
        <v>9.3014024981922794E-2</v>
      </c>
      <c r="H24" s="2">
        <v>344</v>
      </c>
      <c r="I24" s="1">
        <v>3.6922548514511421E-3</v>
      </c>
      <c r="J24" s="2">
        <v>118800</v>
      </c>
      <c r="K24" s="1">
        <v>8.4269005391655813E-2</v>
      </c>
      <c r="M24" s="2">
        <v>351</v>
      </c>
      <c r="N24" s="5">
        <v>3.8809402711129787E-3</v>
      </c>
      <c r="O24" s="2">
        <v>122935</v>
      </c>
      <c r="P24" s="1">
        <v>9.0439466581132888E-2</v>
      </c>
    </row>
    <row r="25" spans="1:16" x14ac:dyDescent="0.25">
      <c r="A25" t="s">
        <v>13</v>
      </c>
      <c r="C25" s="2">
        <v>130</v>
      </c>
      <c r="D25" s="1">
        <v>1.5309427074132957E-3</v>
      </c>
      <c r="E25" s="2">
        <v>89535</v>
      </c>
      <c r="F25" s="1">
        <v>7.2825306295747114E-2</v>
      </c>
      <c r="H25" s="2">
        <v>141</v>
      </c>
      <c r="I25" s="1">
        <v>1.5133951571354972E-3</v>
      </c>
      <c r="J25" s="2">
        <v>95228</v>
      </c>
      <c r="K25" s="1">
        <v>6.7548559305021877E-2</v>
      </c>
      <c r="M25" s="2">
        <v>133</v>
      </c>
      <c r="N25" s="5">
        <v>1.4705557152650318E-3</v>
      </c>
      <c r="O25" s="2">
        <v>91629</v>
      </c>
      <c r="P25" s="1">
        <v>6.7408613359601618E-2</v>
      </c>
    </row>
    <row r="26" spans="1:16" x14ac:dyDescent="0.25">
      <c r="A26" t="s">
        <v>14</v>
      </c>
      <c r="C26" s="2">
        <v>59</v>
      </c>
      <c r="D26" s="1">
        <v>6.9481245951834184E-4</v>
      </c>
      <c r="E26" s="2">
        <v>159448</v>
      </c>
      <c r="F26" s="1">
        <v>0.12969061750426411</v>
      </c>
      <c r="H26" s="2">
        <v>61</v>
      </c>
      <c r="I26" s="1">
        <v>6.5473123819337114E-4</v>
      </c>
      <c r="J26" s="2">
        <v>163943</v>
      </c>
      <c r="K26" s="1">
        <v>0.11629051810542279</v>
      </c>
      <c r="M26" s="2">
        <v>63</v>
      </c>
      <c r="N26" s="5">
        <v>6.9657902302027819E-4</v>
      </c>
      <c r="O26" s="2">
        <v>172166</v>
      </c>
      <c r="P26" s="1">
        <v>0.12665718634568937</v>
      </c>
    </row>
    <row r="27" spans="1:16" x14ac:dyDescent="0.25">
      <c r="C27" s="2"/>
      <c r="D27" s="1"/>
      <c r="E27" s="2"/>
      <c r="F27" s="1"/>
      <c r="H27" s="2"/>
      <c r="I27" s="1"/>
      <c r="J27" s="2"/>
      <c r="K27" s="1"/>
      <c r="M27" s="2"/>
      <c r="N27" s="5"/>
      <c r="O27" s="2"/>
      <c r="P27" s="1"/>
    </row>
    <row r="28" spans="1:16" x14ac:dyDescent="0.25">
      <c r="D28" s="1"/>
      <c r="F28" s="1"/>
      <c r="J28" s="2"/>
      <c r="M28" s="2"/>
      <c r="N28" s="1"/>
      <c r="O28" s="2"/>
      <c r="P28" s="1"/>
    </row>
    <row r="30" spans="1:16" x14ac:dyDescent="0.25">
      <c r="A30" s="6"/>
      <c r="B30" s="6"/>
      <c r="C30" s="24">
        <v>2015</v>
      </c>
      <c r="D30" s="24"/>
      <c r="E30" s="24"/>
      <c r="F30" s="24"/>
      <c r="G30" s="6"/>
      <c r="H30" s="24">
        <v>2016</v>
      </c>
      <c r="I30" s="24"/>
      <c r="J30" s="24"/>
      <c r="K30" s="24"/>
      <c r="L30" s="6"/>
      <c r="M30" s="24">
        <v>2017</v>
      </c>
      <c r="N30" s="24"/>
      <c r="O30" s="24"/>
      <c r="P30" s="24"/>
    </row>
    <row r="31" spans="1:16" x14ac:dyDescent="0.25">
      <c r="A31" s="6"/>
      <c r="B31" s="6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5">
      <c r="A32" s="12"/>
      <c r="B32" s="12"/>
      <c r="C32" s="24" t="s">
        <v>15</v>
      </c>
      <c r="D32" s="24"/>
      <c r="E32" s="24" t="s">
        <v>16</v>
      </c>
      <c r="F32" s="24"/>
      <c r="G32" s="13"/>
      <c r="H32" s="24" t="s">
        <v>15</v>
      </c>
      <c r="I32" s="24"/>
      <c r="J32" s="24" t="s">
        <v>16</v>
      </c>
      <c r="K32" s="24"/>
      <c r="L32" s="13"/>
      <c r="M32" s="24" t="s">
        <v>15</v>
      </c>
      <c r="N32" s="24"/>
      <c r="O32" s="24" t="s">
        <v>16</v>
      </c>
      <c r="P32" s="24"/>
    </row>
    <row r="33" spans="1:16" x14ac:dyDescent="0.25">
      <c r="A33" s="12"/>
      <c r="B33" s="12"/>
      <c r="C33" s="24" t="s">
        <v>0</v>
      </c>
      <c r="D33" s="24"/>
      <c r="E33" s="24" t="s">
        <v>17</v>
      </c>
      <c r="F33" s="24"/>
      <c r="G33" s="13"/>
      <c r="H33" s="24" t="s">
        <v>0</v>
      </c>
      <c r="I33" s="24"/>
      <c r="J33" s="24" t="s">
        <v>17</v>
      </c>
      <c r="K33" s="24"/>
      <c r="L33" s="13"/>
      <c r="M33" s="24" t="s">
        <v>0</v>
      </c>
      <c r="N33" s="24"/>
      <c r="O33" s="24" t="s">
        <v>17</v>
      </c>
      <c r="P33" s="24"/>
    </row>
    <row r="34" spans="1:16" x14ac:dyDescent="0.25">
      <c r="A34" s="12"/>
      <c r="B34" s="12"/>
      <c r="C34" s="1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3.8" thickBot="1" x14ac:dyDescent="0.3">
      <c r="A35" s="15" t="s">
        <v>1</v>
      </c>
      <c r="B35" s="15"/>
      <c r="C35" s="17" t="s">
        <v>2</v>
      </c>
      <c r="D35" s="16" t="s">
        <v>3</v>
      </c>
      <c r="E35" s="16" t="s">
        <v>2</v>
      </c>
      <c r="F35" s="16" t="s">
        <v>3</v>
      </c>
      <c r="G35" s="16"/>
      <c r="H35" s="16" t="s">
        <v>2</v>
      </c>
      <c r="I35" s="16" t="s">
        <v>3</v>
      </c>
      <c r="J35" s="16" t="s">
        <v>2</v>
      </c>
      <c r="K35" s="16" t="s">
        <v>3</v>
      </c>
      <c r="L35" s="16"/>
      <c r="M35" s="16" t="s">
        <v>2</v>
      </c>
      <c r="N35" s="16" t="s">
        <v>3</v>
      </c>
      <c r="O35" s="16" t="s">
        <v>2</v>
      </c>
      <c r="P35" s="16" t="s">
        <v>3</v>
      </c>
    </row>
    <row r="38" spans="1:16" x14ac:dyDescent="0.25">
      <c r="A38" s="9" t="s">
        <v>4</v>
      </c>
      <c r="B38" s="9"/>
      <c r="C38" s="10">
        <v>90442</v>
      </c>
      <c r="D38" s="11">
        <v>1</v>
      </c>
      <c r="E38" s="10">
        <v>1359307</v>
      </c>
      <c r="F38" s="11">
        <v>1</v>
      </c>
      <c r="G38" s="9"/>
      <c r="H38" s="10">
        <v>93168</v>
      </c>
      <c r="I38" s="11">
        <v>1</v>
      </c>
      <c r="J38" s="10">
        <v>1409771</v>
      </c>
      <c r="K38" s="11">
        <v>1</v>
      </c>
      <c r="L38" s="9"/>
      <c r="M38" s="10">
        <v>95647</v>
      </c>
      <c r="N38" s="11">
        <v>1</v>
      </c>
      <c r="O38" s="10">
        <v>1453692</v>
      </c>
      <c r="P38" s="11">
        <v>1</v>
      </c>
    </row>
    <row r="39" spans="1:16" x14ac:dyDescent="0.25">
      <c r="C39" s="2"/>
      <c r="D39" s="1"/>
      <c r="E39" s="2"/>
      <c r="F39" s="1"/>
      <c r="I39" s="1"/>
      <c r="K39" s="1"/>
      <c r="N39" s="1"/>
      <c r="P39" s="1"/>
    </row>
    <row r="40" spans="1:16" x14ac:dyDescent="0.25">
      <c r="A40" s="19">
        <v>0</v>
      </c>
      <c r="C40" s="2">
        <v>11005</v>
      </c>
      <c r="D40" s="5">
        <v>0.12168019283076446</v>
      </c>
      <c r="E40" s="2">
        <v>0</v>
      </c>
      <c r="F40" s="5">
        <v>0</v>
      </c>
      <c r="H40" s="2">
        <v>11714</v>
      </c>
      <c r="I40" s="5">
        <v>0.12572986433110081</v>
      </c>
      <c r="J40" s="2">
        <v>0</v>
      </c>
      <c r="K40" s="5">
        <v>0</v>
      </c>
      <c r="M40" s="2">
        <v>11924</v>
      </c>
      <c r="N40" s="5">
        <v>0.12466674333748053</v>
      </c>
      <c r="O40" s="2">
        <v>0</v>
      </c>
      <c r="P40" s="5">
        <v>0</v>
      </c>
    </row>
    <row r="41" spans="1:16" x14ac:dyDescent="0.25">
      <c r="A41" t="s">
        <v>6</v>
      </c>
      <c r="C41" s="2">
        <v>41991</v>
      </c>
      <c r="D41" s="5">
        <v>0.46428650405784921</v>
      </c>
      <c r="E41" s="2">
        <v>77923</v>
      </c>
      <c r="F41" s="5">
        <v>5.7325534261208101E-2</v>
      </c>
      <c r="H41" s="2">
        <v>43213</v>
      </c>
      <c r="I41" s="5">
        <v>0.46381804911557617</v>
      </c>
      <c r="J41" s="2">
        <v>79930</v>
      </c>
      <c r="K41" s="5">
        <v>5.6697151523190645E-2</v>
      </c>
      <c r="M41" s="2">
        <v>44540</v>
      </c>
      <c r="N41" s="5">
        <v>0.46567064309387646</v>
      </c>
      <c r="O41" s="2">
        <v>81858</v>
      </c>
      <c r="P41" s="5">
        <v>5.6310415136081093E-2</v>
      </c>
    </row>
    <row r="42" spans="1:16" x14ac:dyDescent="0.25">
      <c r="A42" t="s">
        <v>7</v>
      </c>
      <c r="C42" s="2">
        <v>14348</v>
      </c>
      <c r="D42" s="5">
        <v>0.15864310829039605</v>
      </c>
      <c r="E42" s="2">
        <v>95679</v>
      </c>
      <c r="F42" s="5">
        <v>7.0388072745891844E-2</v>
      </c>
      <c r="H42" s="2">
        <v>14560</v>
      </c>
      <c r="I42" s="5">
        <v>0.15627683324746694</v>
      </c>
      <c r="J42" s="2">
        <v>96889</v>
      </c>
      <c r="K42" s="5">
        <v>6.8726764843368177E-2</v>
      </c>
      <c r="M42" s="2">
        <v>14667</v>
      </c>
      <c r="N42" s="5">
        <v>0.15334511275837193</v>
      </c>
      <c r="O42" s="2">
        <v>97419</v>
      </c>
      <c r="P42" s="5">
        <v>6.7014883482883578E-2</v>
      </c>
    </row>
    <row r="43" spans="1:16" x14ac:dyDescent="0.25">
      <c r="A43" t="s">
        <v>8</v>
      </c>
      <c r="C43" s="2">
        <v>10683</v>
      </c>
      <c r="D43" s="5">
        <v>0.1181199000464386</v>
      </c>
      <c r="E43" s="2">
        <v>145391</v>
      </c>
      <c r="F43" s="5">
        <v>0.10695964929188181</v>
      </c>
      <c r="H43" s="2">
        <v>10805</v>
      </c>
      <c r="I43" s="5">
        <v>0.11597329555212089</v>
      </c>
      <c r="J43" s="2">
        <v>146973</v>
      </c>
      <c r="K43" s="5">
        <v>0.10425310209956085</v>
      </c>
      <c r="M43" s="2">
        <v>11209</v>
      </c>
      <c r="N43" s="5">
        <v>0.11719133898606333</v>
      </c>
      <c r="O43" s="2">
        <v>152619</v>
      </c>
      <c r="P43" s="5">
        <v>0.10498716371831172</v>
      </c>
    </row>
    <row r="44" spans="1:16" x14ac:dyDescent="0.25">
      <c r="A44" t="s">
        <v>9</v>
      </c>
      <c r="C44" s="2">
        <v>7547</v>
      </c>
      <c r="D44" s="5">
        <v>8.3445744233873645E-2</v>
      </c>
      <c r="E44" s="2">
        <v>228618</v>
      </c>
      <c r="F44" s="5">
        <v>0.16818717184565371</v>
      </c>
      <c r="H44" s="2">
        <v>7820</v>
      </c>
      <c r="I44" s="5">
        <v>8.3934398076592823E-2</v>
      </c>
      <c r="J44" s="2">
        <v>236134</v>
      </c>
      <c r="K44" s="5">
        <v>0.16749812558209809</v>
      </c>
      <c r="M44" s="2">
        <v>8190</v>
      </c>
      <c r="N44" s="5">
        <v>8.5627358934415088E-2</v>
      </c>
      <c r="O44" s="2">
        <v>248523</v>
      </c>
      <c r="P44" s="5">
        <v>0.17095987320560338</v>
      </c>
    </row>
    <row r="45" spans="1:16" x14ac:dyDescent="0.25">
      <c r="A45" t="s">
        <v>10</v>
      </c>
      <c r="C45" s="2">
        <v>2877</v>
      </c>
      <c r="D45" s="5">
        <v>3.1810442051259373E-2</v>
      </c>
      <c r="E45" s="2">
        <v>196516</v>
      </c>
      <c r="F45" s="5">
        <v>0.14457072611264415</v>
      </c>
      <c r="H45" s="2">
        <v>2999</v>
      </c>
      <c r="I45" s="5">
        <v>3.2189163661342952E-2</v>
      </c>
      <c r="J45" s="2">
        <v>205103</v>
      </c>
      <c r="K45" s="5">
        <v>0.1454867492663702</v>
      </c>
      <c r="M45" s="2">
        <v>2997</v>
      </c>
      <c r="N45" s="5">
        <v>3.1333967610066182E-2</v>
      </c>
      <c r="O45" s="2">
        <v>206103</v>
      </c>
      <c r="P45" s="5">
        <v>0.14177900132902982</v>
      </c>
    </row>
    <row r="46" spans="1:16" x14ac:dyDescent="0.25">
      <c r="A46" t="s">
        <v>11</v>
      </c>
      <c r="C46" s="2">
        <v>1413</v>
      </c>
      <c r="D46" s="5">
        <v>1.5623272373454811E-2</v>
      </c>
      <c r="E46" s="2">
        <v>209448</v>
      </c>
      <c r="F46" s="5">
        <v>0.15408439741721333</v>
      </c>
      <c r="H46" s="2">
        <v>1458</v>
      </c>
      <c r="I46" s="5">
        <v>1.5649149922720249E-2</v>
      </c>
      <c r="J46" s="2">
        <v>217921</v>
      </c>
      <c r="K46" s="5">
        <v>0.15457900609389752</v>
      </c>
      <c r="M46" s="2">
        <v>1501</v>
      </c>
      <c r="N46" s="5">
        <v>1.5693121582485599E-2</v>
      </c>
      <c r="O46" s="2">
        <v>223185</v>
      </c>
      <c r="P46" s="5">
        <v>0.15352977109318894</v>
      </c>
    </row>
    <row r="47" spans="1:16" x14ac:dyDescent="0.25">
      <c r="A47" t="s">
        <v>12</v>
      </c>
      <c r="C47" s="2">
        <v>370</v>
      </c>
      <c r="D47" s="5">
        <v>4.0910196590079832E-3</v>
      </c>
      <c r="E47" s="2">
        <v>128077</v>
      </c>
      <c r="F47" s="5">
        <v>9.4222276498245064E-2</v>
      </c>
      <c r="H47" s="2">
        <v>378</v>
      </c>
      <c r="I47" s="5">
        <v>4.0571870170015454E-3</v>
      </c>
      <c r="J47" s="2">
        <v>130642</v>
      </c>
      <c r="K47" s="5">
        <v>9.2668951198457056E-2</v>
      </c>
      <c r="M47" s="2">
        <v>376</v>
      </c>
      <c r="N47" s="5">
        <v>3.9311217288571518E-3</v>
      </c>
      <c r="O47" s="2">
        <v>128899</v>
      </c>
      <c r="P47" s="5">
        <v>8.8670089675116873E-2</v>
      </c>
    </row>
    <row r="48" spans="1:16" x14ac:dyDescent="0.25">
      <c r="A48" t="s">
        <v>13</v>
      </c>
      <c r="C48" s="2">
        <v>136</v>
      </c>
      <c r="D48" s="5">
        <v>1.5037261449326641E-3</v>
      </c>
      <c r="E48" s="2">
        <v>91927</v>
      </c>
      <c r="F48" s="5">
        <v>6.7627842716913841E-2</v>
      </c>
      <c r="H48" s="2">
        <v>143</v>
      </c>
      <c r="I48" s="5">
        <v>1.5348617551090504E-3</v>
      </c>
      <c r="J48" s="2">
        <v>96110</v>
      </c>
      <c r="K48" s="5">
        <v>6.8174192829899324E-2</v>
      </c>
      <c r="M48" s="2">
        <v>163</v>
      </c>
      <c r="N48" s="5">
        <v>1.7041830899034993E-3</v>
      </c>
      <c r="O48" s="2">
        <v>108618</v>
      </c>
      <c r="P48" s="5">
        <v>7.4718716206734301E-2</v>
      </c>
    </row>
    <row r="49" spans="1:16" x14ac:dyDescent="0.25">
      <c r="A49" t="s">
        <v>14</v>
      </c>
      <c r="C49" s="2">
        <v>72</v>
      </c>
      <c r="D49" s="5">
        <v>7.9609031202317504E-4</v>
      </c>
      <c r="E49" s="2">
        <v>185728</v>
      </c>
      <c r="F49" s="5">
        <v>0.13663432911034815</v>
      </c>
      <c r="H49" s="2">
        <v>78</v>
      </c>
      <c r="I49" s="5">
        <v>8.3719732096857293E-4</v>
      </c>
      <c r="J49" s="2">
        <v>200069</v>
      </c>
      <c r="K49" s="5">
        <v>0.14191595656315814</v>
      </c>
      <c r="M49" s="2">
        <v>80</v>
      </c>
      <c r="N49" s="5">
        <v>8.3640887848024511E-4</v>
      </c>
      <c r="O49" s="2">
        <v>206468</v>
      </c>
      <c r="P49" s="5">
        <v>0.14203008615305029</v>
      </c>
    </row>
    <row r="50" spans="1:16" x14ac:dyDescent="0.25">
      <c r="C50" s="2"/>
      <c r="D50" s="1"/>
      <c r="E50" s="2"/>
      <c r="F50" s="1"/>
      <c r="H50" s="2"/>
      <c r="I50" s="1"/>
      <c r="J50" s="2"/>
      <c r="K50" s="1"/>
      <c r="N50" s="1"/>
      <c r="P50" s="1"/>
    </row>
    <row r="52" spans="1:16" x14ac:dyDescent="0.25">
      <c r="A52" s="20" t="s">
        <v>21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4" spans="1:16" x14ac:dyDescent="0.25">
      <c r="H54" s="21"/>
      <c r="I54" s="21"/>
      <c r="J54" s="21"/>
      <c r="K54" s="21"/>
      <c r="L54" s="21"/>
    </row>
    <row r="58" spans="1:16" ht="12.75" customHeight="1" x14ac:dyDescent="0.25">
      <c r="A58" s="26" t="s">
        <v>24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3.5" customHeight="1" x14ac:dyDescent="0.25">
      <c r="A59" s="26" t="s">
        <v>23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x14ac:dyDescent="0.25">
      <c r="A61" s="6"/>
      <c r="B61" s="12"/>
      <c r="C61" s="24">
        <v>2018</v>
      </c>
      <c r="D61" s="24"/>
      <c r="E61" s="24"/>
      <c r="F61" s="24"/>
      <c r="G61" s="6"/>
      <c r="H61" s="24">
        <v>2019</v>
      </c>
      <c r="I61" s="24"/>
      <c r="J61" s="24"/>
      <c r="K61" s="24"/>
      <c r="L61" s="6"/>
      <c r="M61" s="24">
        <v>2020</v>
      </c>
      <c r="N61" s="24"/>
      <c r="O61" s="24"/>
      <c r="P61" s="24"/>
    </row>
    <row r="62" spans="1:16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x14ac:dyDescent="0.25">
      <c r="A63" s="12"/>
      <c r="B63" s="12"/>
      <c r="C63" s="24" t="s">
        <v>15</v>
      </c>
      <c r="D63" s="24"/>
      <c r="E63" s="24" t="s">
        <v>16</v>
      </c>
      <c r="F63" s="24"/>
      <c r="G63" s="13"/>
      <c r="H63" s="24" t="s">
        <v>15</v>
      </c>
      <c r="I63" s="24"/>
      <c r="J63" s="24" t="s">
        <v>16</v>
      </c>
      <c r="K63" s="24"/>
      <c r="L63" s="13"/>
      <c r="M63" s="24" t="s">
        <v>15</v>
      </c>
      <c r="N63" s="24"/>
      <c r="O63" s="24" t="s">
        <v>16</v>
      </c>
      <c r="P63" s="24"/>
    </row>
    <row r="64" spans="1:16" x14ac:dyDescent="0.25">
      <c r="A64" s="12"/>
      <c r="B64" s="12"/>
      <c r="C64" s="24" t="s">
        <v>0</v>
      </c>
      <c r="D64" s="24"/>
      <c r="E64" s="24" t="s">
        <v>17</v>
      </c>
      <c r="F64" s="24"/>
      <c r="G64" s="13"/>
      <c r="H64" s="24" t="s">
        <v>0</v>
      </c>
      <c r="I64" s="24"/>
      <c r="J64" s="24" t="s">
        <v>17</v>
      </c>
      <c r="K64" s="24"/>
      <c r="L64" s="13"/>
      <c r="M64" s="24" t="s">
        <v>0</v>
      </c>
      <c r="N64" s="24"/>
      <c r="O64" s="24" t="s">
        <v>17</v>
      </c>
      <c r="P64" s="24"/>
    </row>
    <row r="65" spans="1:16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3.8" thickBot="1" x14ac:dyDescent="0.3">
      <c r="A66" s="15" t="s">
        <v>1</v>
      </c>
      <c r="B66" s="15"/>
      <c r="C66" s="16" t="s">
        <v>2</v>
      </c>
      <c r="D66" s="16" t="s">
        <v>3</v>
      </c>
      <c r="E66" s="16" t="s">
        <v>2</v>
      </c>
      <c r="F66" s="16" t="s">
        <v>3</v>
      </c>
      <c r="G66" s="16"/>
      <c r="H66" s="16" t="s">
        <v>2</v>
      </c>
      <c r="I66" s="16" t="s">
        <v>3</v>
      </c>
      <c r="J66" s="16" t="s">
        <v>2</v>
      </c>
      <c r="K66" s="16" t="s">
        <v>3</v>
      </c>
      <c r="L66" s="16"/>
      <c r="M66" s="16" t="s">
        <v>2</v>
      </c>
      <c r="N66" s="16" t="s">
        <v>3</v>
      </c>
      <c r="O66" s="16" t="s">
        <v>2</v>
      </c>
      <c r="P66" s="16" t="s">
        <v>3</v>
      </c>
    </row>
    <row r="69" spans="1:16" x14ac:dyDescent="0.25">
      <c r="A69" s="9" t="s">
        <v>4</v>
      </c>
      <c r="B69" s="9"/>
      <c r="C69" s="10">
        <v>99869</v>
      </c>
      <c r="D69" s="11">
        <v>1</v>
      </c>
      <c r="E69" s="10">
        <v>1501323</v>
      </c>
      <c r="F69" s="11">
        <v>1</v>
      </c>
      <c r="G69" s="9"/>
      <c r="H69" s="10">
        <v>104580</v>
      </c>
      <c r="I69" s="11">
        <v>1</v>
      </c>
      <c r="J69" s="10">
        <v>1543531</v>
      </c>
      <c r="K69" s="11">
        <v>1</v>
      </c>
      <c r="L69" s="9"/>
      <c r="M69" s="10">
        <v>108118</v>
      </c>
      <c r="N69" s="11">
        <v>1</v>
      </c>
      <c r="O69" s="10">
        <v>1568745</v>
      </c>
      <c r="P69" s="11">
        <v>1</v>
      </c>
    </row>
    <row r="70" spans="1:16" x14ac:dyDescent="0.25">
      <c r="D70" s="1"/>
      <c r="F70" s="1"/>
      <c r="I70" s="1"/>
      <c r="K70" s="1"/>
      <c r="N70" s="1"/>
      <c r="P70" s="1"/>
    </row>
    <row r="71" spans="1:16" x14ac:dyDescent="0.25">
      <c r="A71" s="19">
        <v>0</v>
      </c>
      <c r="C71" s="2">
        <v>12371</v>
      </c>
      <c r="D71" s="5">
        <v>0.12387227267720714</v>
      </c>
      <c r="E71" s="2">
        <v>0</v>
      </c>
      <c r="F71" s="5">
        <v>0</v>
      </c>
      <c r="H71" s="2">
        <v>13936</v>
      </c>
      <c r="I71" s="5">
        <v>0.13325683687129469</v>
      </c>
      <c r="J71" s="2">
        <v>0</v>
      </c>
      <c r="K71" s="5">
        <v>0</v>
      </c>
      <c r="M71" s="2">
        <v>15532</v>
      </c>
      <c r="N71" s="5">
        <v>0.14365785530623948</v>
      </c>
      <c r="O71" s="2">
        <v>0</v>
      </c>
      <c r="P71" s="1">
        <v>0</v>
      </c>
    </row>
    <row r="72" spans="1:16" x14ac:dyDescent="0.25">
      <c r="A72" t="s">
        <v>6</v>
      </c>
      <c r="C72" s="2">
        <v>46910</v>
      </c>
      <c r="D72" s="5">
        <v>0.4697153270784728</v>
      </c>
      <c r="E72" s="2">
        <v>85655</v>
      </c>
      <c r="F72" s="5">
        <v>5.705301257624109E-2</v>
      </c>
      <c r="H72" s="2">
        <v>49152</v>
      </c>
      <c r="I72" s="5">
        <v>0.46999426276534711</v>
      </c>
      <c r="J72" s="2">
        <v>88781</v>
      </c>
      <c r="K72" s="5">
        <v>5.7518119169618236E-2</v>
      </c>
      <c r="M72" s="2">
        <v>50738</v>
      </c>
      <c r="N72" s="5">
        <v>0.46928356055420928</v>
      </c>
      <c r="O72" s="2">
        <v>91413</v>
      </c>
      <c r="P72" s="1">
        <v>5.8271420785404891E-2</v>
      </c>
    </row>
    <row r="73" spans="1:16" x14ac:dyDescent="0.25">
      <c r="A73" t="s">
        <v>7</v>
      </c>
      <c r="C73" s="2">
        <v>15254</v>
      </c>
      <c r="D73" s="5">
        <v>0.15274008951726761</v>
      </c>
      <c r="E73" s="2">
        <v>101590</v>
      </c>
      <c r="F73" s="5">
        <v>6.7666984386437826E-2</v>
      </c>
      <c r="H73" s="2">
        <v>15517</v>
      </c>
      <c r="I73" s="5">
        <v>0.14837445018167911</v>
      </c>
      <c r="J73" s="2">
        <v>103732</v>
      </c>
      <c r="K73" s="5">
        <v>6.7204351580888236E-2</v>
      </c>
      <c r="M73" s="2">
        <v>15531</v>
      </c>
      <c r="N73" s="5">
        <v>0.14364860615253705</v>
      </c>
      <c r="O73" s="2">
        <v>103638</v>
      </c>
      <c r="P73" s="1">
        <v>6.6064274308444013E-2</v>
      </c>
    </row>
    <row r="74" spans="1:16" x14ac:dyDescent="0.25">
      <c r="A74" t="s">
        <v>8</v>
      </c>
      <c r="C74" s="2">
        <v>11526</v>
      </c>
      <c r="D74" s="5">
        <v>0.11541118865714085</v>
      </c>
      <c r="E74" s="2">
        <v>156364</v>
      </c>
      <c r="F74" s="5">
        <v>0.10415080565607801</v>
      </c>
      <c r="H74" s="2">
        <v>11834</v>
      </c>
      <c r="I74" s="5">
        <v>0.11315739147064448</v>
      </c>
      <c r="J74" s="2">
        <v>161233</v>
      </c>
      <c r="K74" s="5">
        <v>0.10445724770024055</v>
      </c>
      <c r="M74" s="2">
        <v>12037</v>
      </c>
      <c r="N74" s="5">
        <v>0.11133206311622487</v>
      </c>
      <c r="O74" s="2">
        <v>164180</v>
      </c>
      <c r="P74" s="1">
        <v>0.10465690727301123</v>
      </c>
    </row>
    <row r="75" spans="1:16" x14ac:dyDescent="0.25">
      <c r="A75" t="s">
        <v>9</v>
      </c>
      <c r="C75" s="2">
        <v>8456</v>
      </c>
      <c r="D75" s="5">
        <v>8.4670918903763936E-2</v>
      </c>
      <c r="E75" s="2">
        <v>255846</v>
      </c>
      <c r="F75" s="5">
        <v>0.17041369512090337</v>
      </c>
      <c r="H75" s="2">
        <v>8644</v>
      </c>
      <c r="I75" s="5">
        <v>8.2654427232740482E-2</v>
      </c>
      <c r="J75" s="2">
        <v>262171</v>
      </c>
      <c r="K75" s="5">
        <v>0.16985146394856987</v>
      </c>
      <c r="M75" s="2">
        <v>8712</v>
      </c>
      <c r="N75" s="5">
        <v>8.0578627055624408E-2</v>
      </c>
      <c r="O75" s="2">
        <v>263829</v>
      </c>
      <c r="P75" s="1">
        <v>0.16817838463230161</v>
      </c>
    </row>
    <row r="76" spans="1:16" x14ac:dyDescent="0.25">
      <c r="A76" t="s">
        <v>10</v>
      </c>
      <c r="C76" s="2">
        <v>3151</v>
      </c>
      <c r="D76" s="5">
        <v>3.1551332245241266E-2</v>
      </c>
      <c r="E76" s="2">
        <v>217012</v>
      </c>
      <c r="F76" s="5">
        <v>0.14454717605738404</v>
      </c>
      <c r="H76" s="2">
        <v>3223</v>
      </c>
      <c r="I76" s="5">
        <v>3.0818512143813349E-2</v>
      </c>
      <c r="J76" s="2">
        <v>221391</v>
      </c>
      <c r="K76" s="5">
        <v>0.14343152162152881</v>
      </c>
      <c r="M76" s="2">
        <v>3226</v>
      </c>
      <c r="N76" s="5">
        <v>2.9837769844059267E-2</v>
      </c>
      <c r="O76" s="2">
        <v>222620</v>
      </c>
      <c r="P76" s="1">
        <v>0.14190961564817736</v>
      </c>
    </row>
    <row r="77" spans="1:16" x14ac:dyDescent="0.25">
      <c r="A77" t="s">
        <v>11</v>
      </c>
      <c r="C77" s="2">
        <v>1574</v>
      </c>
      <c r="D77" s="5">
        <v>1.5760646446845366E-2</v>
      </c>
      <c r="E77" s="2">
        <v>234537</v>
      </c>
      <c r="F77" s="5">
        <v>0.15622021377145356</v>
      </c>
      <c r="H77" s="2">
        <v>1630</v>
      </c>
      <c r="I77" s="5">
        <v>1.5586154140371008E-2</v>
      </c>
      <c r="J77" s="2">
        <v>240991</v>
      </c>
      <c r="K77" s="5">
        <v>0.15612967928729646</v>
      </c>
      <c r="M77" s="2">
        <v>1683</v>
      </c>
      <c r="N77" s="5">
        <v>1.556632568120017E-2</v>
      </c>
      <c r="O77" s="2">
        <v>247769</v>
      </c>
      <c r="P77" s="1">
        <v>0.1579409018036711</v>
      </c>
    </row>
    <row r="78" spans="1:16" x14ac:dyDescent="0.25">
      <c r="A78" t="s">
        <v>12</v>
      </c>
      <c r="C78" s="2">
        <v>385</v>
      </c>
      <c r="D78" s="5">
        <v>3.8550501156515036E-3</v>
      </c>
      <c r="E78" s="2">
        <v>131083</v>
      </c>
      <c r="F78" s="5">
        <v>8.7311657784500743E-2</v>
      </c>
      <c r="H78" s="2">
        <v>402</v>
      </c>
      <c r="I78" s="5">
        <v>3.8439472174411934E-3</v>
      </c>
      <c r="J78" s="2">
        <v>138897</v>
      </c>
      <c r="K78" s="5">
        <v>8.9986530882761664E-2</v>
      </c>
      <c r="M78" s="2">
        <v>415</v>
      </c>
      <c r="N78" s="5">
        <v>3.8383987865110341E-3</v>
      </c>
      <c r="O78" s="2">
        <v>142474</v>
      </c>
      <c r="P78" s="1">
        <v>9.0820369148586932E-2</v>
      </c>
    </row>
    <row r="79" spans="1:16" x14ac:dyDescent="0.25">
      <c r="A79" t="s">
        <v>13</v>
      </c>
      <c r="C79" s="2">
        <v>159</v>
      </c>
      <c r="D79" s="5">
        <v>1.5920856321781534E-3</v>
      </c>
      <c r="E79" s="2">
        <v>105991</v>
      </c>
      <c r="F79" s="5">
        <v>7.0598398878855523E-2</v>
      </c>
      <c r="H79" s="2">
        <v>157</v>
      </c>
      <c r="I79" s="5">
        <v>1.5012430675081278E-3</v>
      </c>
      <c r="J79" s="2">
        <v>106219</v>
      </c>
      <c r="K79" s="5">
        <v>6.8815592301029266E-2</v>
      </c>
      <c r="M79" s="2">
        <v>160</v>
      </c>
      <c r="N79" s="5">
        <v>1.4798645923897963E-3</v>
      </c>
      <c r="O79" s="2">
        <v>107709</v>
      </c>
      <c r="P79" s="1">
        <v>6.865934234053335E-2</v>
      </c>
    </row>
    <row r="80" spans="1:16" x14ac:dyDescent="0.25">
      <c r="A80" t="s">
        <v>14</v>
      </c>
      <c r="C80" s="2">
        <v>83</v>
      </c>
      <c r="D80" s="5">
        <v>8.3108872623136303E-4</v>
      </c>
      <c r="E80" s="2">
        <v>213245</v>
      </c>
      <c r="F80" s="5">
        <v>0.14203805576814582</v>
      </c>
      <c r="H80" s="2">
        <v>85</v>
      </c>
      <c r="I80" s="5">
        <v>8.1277490916045129E-4</v>
      </c>
      <c r="J80" s="2">
        <v>220116</v>
      </c>
      <c r="K80" s="5">
        <v>0.14260549350806689</v>
      </c>
      <c r="M80" s="2">
        <v>84</v>
      </c>
      <c r="N80" s="5">
        <v>7.7692891100464311E-4</v>
      </c>
      <c r="O80" s="2">
        <v>225113</v>
      </c>
      <c r="P80" s="1">
        <v>0.14349878405986952</v>
      </c>
    </row>
    <row r="81" spans="1:16" x14ac:dyDescent="0.25">
      <c r="D81" s="1"/>
      <c r="E81" s="2"/>
      <c r="F81" s="1"/>
      <c r="I81" s="1"/>
      <c r="J81" s="2"/>
      <c r="K81" s="1"/>
      <c r="M81" s="2"/>
      <c r="N81" s="1"/>
      <c r="O81" s="2"/>
      <c r="P81" s="1"/>
    </row>
    <row r="82" spans="1:16" x14ac:dyDescent="0.25">
      <c r="D82" s="1"/>
      <c r="E82" s="2"/>
      <c r="F82" s="1"/>
      <c r="I82" s="1"/>
      <c r="J82" s="2"/>
      <c r="K82" s="1"/>
      <c r="M82" s="2"/>
      <c r="N82" s="1"/>
      <c r="O82" s="2"/>
      <c r="P82" s="1"/>
    </row>
    <row r="84" spans="1:16" x14ac:dyDescent="0.25">
      <c r="A84" s="6"/>
      <c r="B84" s="6"/>
      <c r="C84" s="24">
        <v>2021</v>
      </c>
      <c r="D84" s="24"/>
      <c r="E84" s="24"/>
      <c r="F84" s="24"/>
      <c r="G84" s="6"/>
      <c r="H84" s="24">
        <v>2022</v>
      </c>
      <c r="I84" s="24"/>
      <c r="J84" s="24"/>
      <c r="K84" s="24"/>
      <c r="L84" s="6"/>
      <c r="M84" s="24">
        <v>2023</v>
      </c>
      <c r="N84" s="24"/>
      <c r="O84" s="24"/>
      <c r="P84" s="24"/>
    </row>
    <row r="85" spans="1:16" x14ac:dyDescent="0.25">
      <c r="A85" s="6"/>
      <c r="B85" s="6"/>
      <c r="C85" s="6"/>
      <c r="D85" s="6"/>
      <c r="E85" s="6"/>
      <c r="F85" s="6"/>
      <c r="G85" s="6"/>
      <c r="H85" s="7"/>
      <c r="I85" s="6"/>
      <c r="J85" s="6"/>
      <c r="K85" s="6"/>
      <c r="L85" s="6"/>
      <c r="M85" s="7"/>
      <c r="N85" s="6"/>
      <c r="O85" s="6"/>
      <c r="P85" s="6"/>
    </row>
    <row r="86" spans="1:16" x14ac:dyDescent="0.25">
      <c r="A86" s="12"/>
      <c r="B86" s="12"/>
      <c r="C86" s="24" t="s">
        <v>15</v>
      </c>
      <c r="D86" s="24"/>
      <c r="E86" s="24" t="s">
        <v>16</v>
      </c>
      <c r="F86" s="24"/>
      <c r="G86" s="13"/>
      <c r="H86" s="24" t="s">
        <v>15</v>
      </c>
      <c r="I86" s="24"/>
      <c r="J86" s="24" t="s">
        <v>16</v>
      </c>
      <c r="K86" s="24"/>
      <c r="L86" s="13"/>
      <c r="M86" s="24" t="s">
        <v>15</v>
      </c>
      <c r="N86" s="24"/>
      <c r="O86" s="24" t="s">
        <v>16</v>
      </c>
      <c r="P86" s="24"/>
    </row>
    <row r="87" spans="1:16" x14ac:dyDescent="0.25">
      <c r="A87" s="12"/>
      <c r="B87" s="12"/>
      <c r="C87" s="24" t="s">
        <v>0</v>
      </c>
      <c r="D87" s="24"/>
      <c r="E87" s="24" t="s">
        <v>17</v>
      </c>
      <c r="F87" s="24"/>
      <c r="G87" s="13"/>
      <c r="H87" s="24" t="s">
        <v>0</v>
      </c>
      <c r="I87" s="24"/>
      <c r="J87" s="24" t="s">
        <v>17</v>
      </c>
      <c r="K87" s="24"/>
      <c r="L87" s="13"/>
      <c r="M87" s="24" t="s">
        <v>0</v>
      </c>
      <c r="N87" s="24"/>
      <c r="O87" s="24" t="s">
        <v>17</v>
      </c>
      <c r="P87" s="24"/>
    </row>
    <row r="88" spans="1:16" x14ac:dyDescent="0.25">
      <c r="A88" s="12"/>
      <c r="B88" s="12"/>
      <c r="C88" s="12"/>
      <c r="D88" s="12"/>
      <c r="E88" s="12"/>
      <c r="F88" s="12"/>
      <c r="G88" s="12"/>
      <c r="H88" s="14"/>
      <c r="I88" s="12"/>
      <c r="J88" s="12"/>
      <c r="K88" s="12"/>
      <c r="L88" s="12"/>
      <c r="M88" s="14"/>
      <c r="N88" s="12"/>
      <c r="O88" s="12"/>
      <c r="P88" s="12"/>
    </row>
    <row r="89" spans="1:16" ht="13.8" thickBot="1" x14ac:dyDescent="0.3">
      <c r="A89" s="15" t="s">
        <v>1</v>
      </c>
      <c r="B89" s="15"/>
      <c r="C89" s="16" t="s">
        <v>2</v>
      </c>
      <c r="D89" s="16" t="s">
        <v>3</v>
      </c>
      <c r="E89" s="16" t="s">
        <v>2</v>
      </c>
      <c r="F89" s="16" t="s">
        <v>3</v>
      </c>
      <c r="G89" s="16"/>
      <c r="H89" s="17" t="s">
        <v>2</v>
      </c>
      <c r="I89" s="16" t="s">
        <v>3</v>
      </c>
      <c r="J89" s="16" t="s">
        <v>2</v>
      </c>
      <c r="K89" s="16" t="s">
        <v>3</v>
      </c>
      <c r="L89" s="16"/>
      <c r="M89" s="17" t="s">
        <v>2</v>
      </c>
      <c r="N89" s="16" t="s">
        <v>3</v>
      </c>
      <c r="O89" s="16" t="s">
        <v>2</v>
      </c>
      <c r="P89" s="16" t="s">
        <v>3</v>
      </c>
    </row>
    <row r="92" spans="1:16" x14ac:dyDescent="0.25">
      <c r="A92" s="9" t="s">
        <v>4</v>
      </c>
      <c r="B92" s="9"/>
      <c r="C92" s="10">
        <f>SUM(C94:C103)</f>
        <v>115468</v>
      </c>
      <c r="D92" s="11">
        <v>1</v>
      </c>
      <c r="E92" s="10">
        <f>SUM(E94:E103)</f>
        <v>1590923</v>
      </c>
      <c r="F92" s="11">
        <v>1</v>
      </c>
      <c r="G92" s="9"/>
      <c r="H92" s="10">
        <f>SUM(H94:H103)</f>
        <v>125583</v>
      </c>
      <c r="I92" s="11">
        <v>1</v>
      </c>
      <c r="J92" s="10">
        <f>SUM(J94:J103)</f>
        <v>1664907</v>
      </c>
      <c r="K92" s="11">
        <v>1</v>
      </c>
      <c r="L92" s="9"/>
      <c r="M92" s="10">
        <v>130960</v>
      </c>
      <c r="N92" s="11">
        <v>1</v>
      </c>
      <c r="O92" s="10">
        <v>1707187</v>
      </c>
      <c r="P92" s="11">
        <v>1</v>
      </c>
    </row>
    <row r="93" spans="1:16" x14ac:dyDescent="0.25">
      <c r="D93" s="1"/>
      <c r="F93" s="1"/>
      <c r="I93" s="1"/>
      <c r="K93" s="1"/>
      <c r="N93" s="1"/>
      <c r="P93" s="1"/>
    </row>
    <row r="94" spans="1:16" x14ac:dyDescent="0.25">
      <c r="A94" s="19">
        <v>0</v>
      </c>
      <c r="C94" s="2">
        <v>15974</v>
      </c>
      <c r="D94" s="1">
        <v>0.13834135864481933</v>
      </c>
      <c r="E94" s="2">
        <v>0</v>
      </c>
      <c r="F94" s="1">
        <v>0</v>
      </c>
      <c r="H94" s="2">
        <v>19344</v>
      </c>
      <c r="I94" s="1">
        <v>0.15403236081029431</v>
      </c>
      <c r="J94" s="2">
        <v>0</v>
      </c>
      <c r="K94" s="1">
        <v>0</v>
      </c>
      <c r="M94" s="2">
        <v>21144</v>
      </c>
      <c r="N94" s="1">
        <v>0.161</v>
      </c>
      <c r="O94" s="2">
        <v>0</v>
      </c>
      <c r="P94" s="1">
        <v>0</v>
      </c>
    </row>
    <row r="95" spans="1:16" x14ac:dyDescent="0.25">
      <c r="A95" t="s">
        <v>6</v>
      </c>
      <c r="C95" s="2">
        <v>56221</v>
      </c>
      <c r="D95" s="1">
        <v>0.48689680257733742</v>
      </c>
      <c r="E95" s="2">
        <v>100332</v>
      </c>
      <c r="F95" s="1">
        <v>6.3065277200719333E-2</v>
      </c>
      <c r="H95" s="2">
        <v>60691</v>
      </c>
      <c r="I95" s="1">
        <v>0.48327812460186009</v>
      </c>
      <c r="J95" s="2">
        <v>107064</v>
      </c>
      <c r="K95" s="1">
        <v>6.4308542618794637E-2</v>
      </c>
      <c r="M95" s="2">
        <v>63599</v>
      </c>
      <c r="N95" s="1">
        <v>0.48599999999999999</v>
      </c>
      <c r="O95" s="2">
        <v>111026</v>
      </c>
      <c r="P95" s="1">
        <v>6.5000000000000002E-2</v>
      </c>
    </row>
    <row r="96" spans="1:16" x14ac:dyDescent="0.25">
      <c r="A96" t="s">
        <v>7</v>
      </c>
      <c r="C96" s="2">
        <v>16409</v>
      </c>
      <c r="D96" s="1">
        <v>0.14210863615893582</v>
      </c>
      <c r="E96" s="2">
        <v>109187</v>
      </c>
      <c r="F96" s="1">
        <v>6.8631228538401923E-2</v>
      </c>
      <c r="H96" s="2">
        <v>17293</v>
      </c>
      <c r="I96" s="1">
        <v>0.13770066250477767</v>
      </c>
      <c r="J96" s="2">
        <v>114618</v>
      </c>
      <c r="K96" s="1">
        <v>6.8843319552816931E-2</v>
      </c>
      <c r="M96" s="2">
        <v>17158</v>
      </c>
      <c r="N96" s="1">
        <v>0.13100000000000001</v>
      </c>
      <c r="O96" s="2">
        <v>113864</v>
      </c>
      <c r="P96" s="1">
        <v>6.7000000000000004E-2</v>
      </c>
    </row>
    <row r="97" spans="1:16" x14ac:dyDescent="0.25">
      <c r="A97" t="s">
        <v>8</v>
      </c>
      <c r="C97" s="2">
        <v>12508</v>
      </c>
      <c r="D97" s="1">
        <v>0.10832438424498562</v>
      </c>
      <c r="E97" s="2">
        <v>169904</v>
      </c>
      <c r="F97" s="1">
        <v>0.1067958662989975</v>
      </c>
      <c r="H97" s="2">
        <v>12936</v>
      </c>
      <c r="I97" s="1">
        <v>0.10300675245254172</v>
      </c>
      <c r="J97" s="2">
        <v>176092</v>
      </c>
      <c r="K97" s="1">
        <v>0.10576661455176883</v>
      </c>
      <c r="M97" s="2">
        <v>13312</v>
      </c>
      <c r="N97" s="1">
        <v>0.10199999999999999</v>
      </c>
      <c r="O97" s="2">
        <v>181288</v>
      </c>
      <c r="P97" s="1">
        <v>0.106</v>
      </c>
    </row>
    <row r="98" spans="1:16" x14ac:dyDescent="0.25">
      <c r="A98" t="s">
        <v>9</v>
      </c>
      <c r="C98" s="2">
        <v>8843</v>
      </c>
      <c r="D98" s="1">
        <v>7.6583988637544606E-2</v>
      </c>
      <c r="E98" s="2">
        <v>267863</v>
      </c>
      <c r="F98" s="1">
        <v>0.16836955654044852</v>
      </c>
      <c r="H98" s="2">
        <v>9418</v>
      </c>
      <c r="I98" s="1">
        <v>7.4993629761753083E-2</v>
      </c>
      <c r="J98" s="2">
        <v>285296</v>
      </c>
      <c r="K98" s="1">
        <v>0.17135810863163256</v>
      </c>
      <c r="M98" s="2">
        <v>9662</v>
      </c>
      <c r="N98" s="1">
        <v>7.3999999999999996E-2</v>
      </c>
      <c r="O98" s="2">
        <v>291455</v>
      </c>
      <c r="P98" s="1">
        <v>0.17100000000000001</v>
      </c>
    </row>
    <row r="99" spans="1:16" x14ac:dyDescent="0.25">
      <c r="A99" t="s">
        <v>10</v>
      </c>
      <c r="C99" s="2">
        <v>3243</v>
      </c>
      <c r="D99" s="1">
        <v>2.8085703398344129E-2</v>
      </c>
      <c r="E99" s="2">
        <v>223872</v>
      </c>
      <c r="F99" s="1">
        <v>0.14071831257703862</v>
      </c>
      <c r="H99" s="2">
        <v>3492</v>
      </c>
      <c r="I99" s="1">
        <v>2.7806089947764047E-2</v>
      </c>
      <c r="J99" s="2">
        <v>239131</v>
      </c>
      <c r="K99" s="1">
        <v>0.14362989973638229</v>
      </c>
      <c r="M99" s="2">
        <v>3583</v>
      </c>
      <c r="N99" s="1">
        <v>2.7E-2</v>
      </c>
      <c r="O99" s="2">
        <v>247446</v>
      </c>
      <c r="P99" s="1">
        <v>0.14499999999999999</v>
      </c>
    </row>
    <row r="100" spans="1:16" x14ac:dyDescent="0.25">
      <c r="A100" t="s">
        <v>11</v>
      </c>
      <c r="C100" s="2">
        <v>1591</v>
      </c>
      <c r="D100" s="1">
        <v>1.3778709252779991E-2</v>
      </c>
      <c r="E100" s="2">
        <v>237424</v>
      </c>
      <c r="F100" s="1">
        <v>0.14923663810253546</v>
      </c>
      <c r="H100" s="2">
        <v>1716</v>
      </c>
      <c r="I100" s="1">
        <v>1.3664161039622882E-2</v>
      </c>
      <c r="J100" s="2">
        <v>255229</v>
      </c>
      <c r="K100" s="1">
        <v>0.15329888504550693</v>
      </c>
      <c r="M100" s="2">
        <v>1805</v>
      </c>
      <c r="N100" s="1">
        <v>1.4E-2</v>
      </c>
      <c r="O100" s="2">
        <v>267424</v>
      </c>
      <c r="P100" s="1">
        <v>0.157</v>
      </c>
    </row>
    <row r="101" spans="1:16" x14ac:dyDescent="0.25">
      <c r="A101" t="s">
        <v>12</v>
      </c>
      <c r="C101" s="2">
        <v>434</v>
      </c>
      <c r="D101" s="1">
        <v>3.7586171060380365E-3</v>
      </c>
      <c r="E101" s="2">
        <v>150844</v>
      </c>
      <c r="F101" s="1">
        <v>9.48153996139348E-2</v>
      </c>
      <c r="H101" s="2">
        <v>447</v>
      </c>
      <c r="I101" s="1">
        <v>3.5593706204612051E-3</v>
      </c>
      <c r="J101" s="2">
        <v>156998</v>
      </c>
      <c r="K101" s="1">
        <v>9.4298133653991117E-2</v>
      </c>
      <c r="M101" s="2">
        <v>442</v>
      </c>
      <c r="N101" s="1">
        <v>3.0000000000000001E-3</v>
      </c>
      <c r="O101" s="2">
        <v>153121</v>
      </c>
      <c r="P101" s="1">
        <v>0.09</v>
      </c>
    </row>
    <row r="102" spans="1:16" x14ac:dyDescent="0.25">
      <c r="A102" t="s">
        <v>13</v>
      </c>
      <c r="C102" s="2">
        <v>158</v>
      </c>
      <c r="D102" s="1">
        <v>1.3683444763917276E-3</v>
      </c>
      <c r="E102" s="2">
        <v>106962</v>
      </c>
      <c r="F102" s="1">
        <v>6.7232669337233791E-2</v>
      </c>
      <c r="H102" s="2">
        <v>159</v>
      </c>
      <c r="I102" s="1">
        <v>1.2660848515734489E-3</v>
      </c>
      <c r="J102" s="2">
        <v>106650</v>
      </c>
      <c r="K102" s="1">
        <v>6.4057478147480557E-2</v>
      </c>
      <c r="M102" s="2">
        <v>172</v>
      </c>
      <c r="N102" s="1">
        <v>1E-3</v>
      </c>
      <c r="O102" s="2">
        <v>114988</v>
      </c>
      <c r="P102" s="1">
        <v>6.7000000000000004E-2</v>
      </c>
    </row>
    <row r="103" spans="1:16" x14ac:dyDescent="0.25">
      <c r="A103" t="s">
        <v>14</v>
      </c>
      <c r="C103" s="2">
        <v>87</v>
      </c>
      <c r="D103" s="1">
        <v>7.5345550282329308E-4</v>
      </c>
      <c r="E103" s="2">
        <v>224535</v>
      </c>
      <c r="F103" s="1">
        <v>0.14113505179069005</v>
      </c>
      <c r="H103" s="2">
        <v>87</v>
      </c>
      <c r="I103" s="1">
        <v>6.9276340935150971E-4</v>
      </c>
      <c r="J103" s="2">
        <v>223829</v>
      </c>
      <c r="K103" s="1">
        <v>0.13443901806162611</v>
      </c>
      <c r="M103" s="2">
        <v>83</v>
      </c>
      <c r="N103" s="1">
        <v>1E-3</v>
      </c>
      <c r="O103" s="2">
        <v>226575</v>
      </c>
      <c r="P103" s="1">
        <v>0.13300000000000001</v>
      </c>
    </row>
    <row r="104" spans="1:16" x14ac:dyDescent="0.25">
      <c r="C104" s="2"/>
      <c r="D104" s="1"/>
      <c r="E104" s="2"/>
      <c r="F104" s="1"/>
      <c r="H104" s="2"/>
      <c r="I104" s="1"/>
      <c r="J104" s="2"/>
      <c r="K104" s="1"/>
      <c r="M104" s="2"/>
      <c r="N104" s="3"/>
      <c r="O104" s="2"/>
      <c r="P104" s="4"/>
    </row>
    <row r="105" spans="1:16" x14ac:dyDescent="0.25">
      <c r="M105" s="2"/>
      <c r="N105" s="3"/>
      <c r="O105" s="2"/>
      <c r="P105" s="3"/>
    </row>
    <row r="106" spans="1:16" x14ac:dyDescent="0.25">
      <c r="A106" s="20" t="s">
        <v>21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x14ac:dyDescent="0.25">
      <c r="M107" s="2"/>
      <c r="O107" s="2"/>
      <c r="P107" s="3"/>
    </row>
    <row r="108" spans="1:16" x14ac:dyDescent="0.25">
      <c r="M108" s="2"/>
      <c r="O108" s="2"/>
      <c r="P108" s="3"/>
    </row>
  </sheetData>
  <mergeCells count="67">
    <mergeCell ref="E86:F86"/>
    <mergeCell ref="C86:D86"/>
    <mergeCell ref="C87:D87"/>
    <mergeCell ref="C61:F61"/>
    <mergeCell ref="C84:F84"/>
    <mergeCell ref="C63:D63"/>
    <mergeCell ref="E63:F63"/>
    <mergeCell ref="C64:D64"/>
    <mergeCell ref="C32:D32"/>
    <mergeCell ref="E10:F10"/>
    <mergeCell ref="E9:F9"/>
    <mergeCell ref="O10:P10"/>
    <mergeCell ref="O9:P9"/>
    <mergeCell ref="M10:N10"/>
    <mergeCell ref="M9:N9"/>
    <mergeCell ref="M7:P7"/>
    <mergeCell ref="C7:F7"/>
    <mergeCell ref="C9:D9"/>
    <mergeCell ref="C10:D10"/>
    <mergeCell ref="A4:P4"/>
    <mergeCell ref="A5:P5"/>
    <mergeCell ref="H7:K7"/>
    <mergeCell ref="H9:I9"/>
    <mergeCell ref="J9:K9"/>
    <mergeCell ref="H10:I10"/>
    <mergeCell ref="J10:K10"/>
    <mergeCell ref="H54:L54"/>
    <mergeCell ref="H30:K30"/>
    <mergeCell ref="M30:P30"/>
    <mergeCell ref="H32:I32"/>
    <mergeCell ref="J32:K32"/>
    <mergeCell ref="M32:N32"/>
    <mergeCell ref="O32:P32"/>
    <mergeCell ref="H33:I33"/>
    <mergeCell ref="J33:K33"/>
    <mergeCell ref="M33:N33"/>
    <mergeCell ref="O33:P33"/>
    <mergeCell ref="A52:P52"/>
    <mergeCell ref="C30:F30"/>
    <mergeCell ref="E33:F33"/>
    <mergeCell ref="E32:F32"/>
    <mergeCell ref="C33:D33"/>
    <mergeCell ref="E64:F64"/>
    <mergeCell ref="H64:I64"/>
    <mergeCell ref="J64:K64"/>
    <mergeCell ref="M64:N64"/>
    <mergeCell ref="A58:P58"/>
    <mergeCell ref="A59:P59"/>
    <mergeCell ref="O64:P64"/>
    <mergeCell ref="H61:K61"/>
    <mergeCell ref="M61:P61"/>
    <mergeCell ref="H63:I63"/>
    <mergeCell ref="J63:K63"/>
    <mergeCell ref="M63:N63"/>
    <mergeCell ref="O63:P63"/>
    <mergeCell ref="H84:K84"/>
    <mergeCell ref="M84:P84"/>
    <mergeCell ref="H86:I86"/>
    <mergeCell ref="J86:K86"/>
    <mergeCell ref="M86:N86"/>
    <mergeCell ref="O86:P86"/>
    <mergeCell ref="H87:I87"/>
    <mergeCell ref="J87:K87"/>
    <mergeCell ref="M87:N87"/>
    <mergeCell ref="O87:P87"/>
    <mergeCell ref="A106:P106"/>
    <mergeCell ref="E87:F87"/>
  </mergeCells>
  <pageMargins left="1.2" right="0.75" top="0.55000000000000004" bottom="0.49" header="0.5" footer="0.5"/>
  <pageSetup scale="8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TABLE4_old</vt:lpstr>
      <vt:lpstr>TABLE4</vt:lpstr>
      <vt:lpstr>Chart1</vt:lpstr>
      <vt:lpstr>Chart2</vt:lpstr>
      <vt:lpstr>Chart3</vt:lpstr>
      <vt:lpstr>Chart4</vt:lpstr>
      <vt:lpstr>TABLE4!Print_Area</vt:lpstr>
      <vt:lpstr>TABLE4_old!Print_Area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Asli Bilir</cp:lastModifiedBy>
  <cp:lastPrinted>2023-12-15T21:21:32Z</cp:lastPrinted>
  <dcterms:created xsi:type="dcterms:W3CDTF">2008-11-26T15:32:22Z</dcterms:created>
  <dcterms:modified xsi:type="dcterms:W3CDTF">2023-12-18T17:21:50Z</dcterms:modified>
</cp:coreProperties>
</file>