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7'!$A$1:$G$47</definedName>
  </definedNames>
  <calcPr calcId="14562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<sst xmlns="http://schemas.openxmlformats.org/spreadsheetml/2006/main" count="41" uniqueCount="41">
  <si>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</si>
  <si>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</si>
  <si>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</si>
  <si>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</si>
  <si>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</si>
  <si>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</si>
  <si>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</si>
  <si>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</si>
  <si>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</si>
  <si>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</si>
  <si>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</si>
  <si>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</si>
  <si>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</si>
  <si>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</si>
  <si>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</si>
  <si>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</si>
  <si>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</si>
  <si>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</si>
  <si>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</si>
  <si>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</si>
  <si>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</si>
  <si>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</si>
  <si>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</si>
  <si>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</si>
  <si>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</si>
  <si>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</si>
  <si>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</si>
  <si>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</si>
  <si>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</si>
  <si>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</si>
  <si>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</si>
  <si>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</si>
  <si>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</si>
  <si>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</si>
  <si>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</si>
  <si>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</si>
  <si>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</si>
  <si>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</si>
  <si>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</si>
  <si>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2016</t>
  </si>
  <si>
    <t>Source:  Utah Department of Workforce Services, Workforce Research &amp; Analysis, Annual Report of Labor Market Information,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</si>
</sst>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1511465</v>
      </c>
      <c r="C9" s="12"/>
      <c r="D9" s="11">
        <v>1459703</v>
      </c>
      <c r="E9" s="12"/>
      <c r="F9" s="11">
        <v>51762</v>
      </c>
      <c r="G9" s="13">
        <f>+(F9/B9)*100</f>
        <v>3.4246244537584394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3088</v>
      </c>
      <c r="C11" s="4"/>
      <c r="D11" s="6">
        <v>2935</v>
      </c>
      <c r="E11" s="4"/>
      <c r="F11" s="6">
        <v>153</v>
      </c>
      <c r="G11" s="8">
        <f>+(F11/B11)*100</f>
        <v>4.954663212435233</v>
      </c>
      <c r="H11" s="1"/>
    </row>
    <row r="12" spans="1:15" x14ac:dyDescent="0.2">
      <c r="A12" s="2" t="s">
        <v>2</v>
      </c>
      <c r="B12" s="4">
        <f>+D12+F12</f>
        <v>24694</v>
      </c>
      <c r="C12" s="4"/>
      <c r="D12" s="6">
        <v>23837</v>
      </c>
      <c r="E12" s="4"/>
      <c r="F12" s="6">
        <v>857</v>
      </c>
      <c r="G12" s="8">
        <f>+(F12/B12)*100</f>
        <v>3.4704786587835104</v>
      </c>
      <c r="H12" s="1"/>
    </row>
    <row r="13" spans="1:15" x14ac:dyDescent="0.2">
      <c r="A13" s="2" t="s">
        <v>3</v>
      </c>
      <c r="B13" s="4">
        <f>+D13+F13</f>
        <v>61443</v>
      </c>
      <c r="C13" s="4"/>
      <c r="D13" s="6">
        <v>59562</v>
      </c>
      <c r="E13" s="4"/>
      <c r="F13" s="6">
        <v>1881</v>
      </c>
      <c r="G13" s="8">
        <f>+(F13/B13)*100</f>
        <v>3.0613739563497879</v>
      </c>
      <c r="H13" s="1"/>
    </row>
    <row r="14" spans="1:15" x14ac:dyDescent="0.2">
      <c r="A14" s="2" t="s">
        <v>4</v>
      </c>
      <c r="B14" s="4">
        <f>+D14+F14</f>
        <v>8384</v>
      </c>
      <c r="C14" s="3"/>
      <c r="D14" s="6">
        <v>7886</v>
      </c>
      <c r="E14" s="3"/>
      <c r="F14" s="6">
        <v>498</v>
      </c>
      <c r="G14" s="8">
        <f>+(F14/B14)*100</f>
        <v>5.9398854961832059</v>
      </c>
      <c r="H14" s="1"/>
    </row>
    <row r="15" spans="1:15" x14ac:dyDescent="0.2">
      <c r="A15" s="2" t="s">
        <v>5</v>
      </c>
      <c r="B15" s="4">
        <f>+D15+F15</f>
        <v>474</v>
      </c>
      <c r="C15" s="3"/>
      <c r="D15" s="7">
        <v>451</v>
      </c>
      <c r="E15" s="3"/>
      <c r="F15" s="6">
        <v>23</v>
      </c>
      <c r="G15" s="8">
        <f>+(F15/B15)*100</f>
        <v>4.852320675105485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164656</v>
      </c>
      <c r="C17" s="4"/>
      <c r="D17" s="6">
        <v>159474</v>
      </c>
      <c r="E17" s="4"/>
      <c r="F17" s="6">
        <v>5182</v>
      </c>
      <c r="G17" s="8">
        <f>+(F17/B17)*100</f>
        <v>3.1471674278495771</v>
      </c>
      <c r="H17" s="1"/>
    </row>
    <row r="18" spans="1:8" x14ac:dyDescent="0.2">
      <c r="A18" s="2" t="s">
        <v>7</v>
      </c>
      <c r="B18" s="4">
        <f>+D18+F18</f>
        <v>8158</v>
      </c>
      <c r="C18" s="4"/>
      <c r="D18" s="6">
        <v>7428</v>
      </c>
      <c r="E18" s="4"/>
      <c r="F18" s="6">
        <v>730</v>
      </c>
      <c r="G18" s="8">
        <f>+(F18/B18)*100</f>
        <v>8.9482716352047085</v>
      </c>
      <c r="H18" s="1"/>
    </row>
    <row r="19" spans="1:8" x14ac:dyDescent="0.2">
      <c r="A19" s="2" t="s">
        <v>8</v>
      </c>
      <c r="B19" s="4">
        <f>+D19+F19</f>
        <v>4284</v>
      </c>
      <c r="C19" s="4"/>
      <c r="D19" s="6">
        <v>4012</v>
      </c>
      <c r="E19" s="4"/>
      <c r="F19" s="6">
        <v>272</v>
      </c>
      <c r="G19" s="8">
        <f>+(F19/B19)*100</f>
        <v>6.3492063492063489</v>
      </c>
      <c r="H19" s="1"/>
    </row>
    <row r="20" spans="1:8" x14ac:dyDescent="0.2">
      <c r="A20" s="2" t="s">
        <v>9</v>
      </c>
      <c r="B20" s="4">
        <f>+D20+F20</f>
        <v>2780</v>
      </c>
      <c r="C20" s="4"/>
      <c r="D20" s="6">
        <v>2547</v>
      </c>
      <c r="E20" s="4"/>
      <c r="F20" s="6">
        <v>233</v>
      </c>
      <c r="G20" s="8">
        <f>+(F20/B20)*100</f>
        <v>8.3812949640287773</v>
      </c>
      <c r="H20" s="1"/>
    </row>
    <row r="21" spans="1:8" x14ac:dyDescent="0.2">
      <c r="A21" s="2" t="s">
        <v>10</v>
      </c>
      <c r="B21" s="4">
        <f>+D21+F21</f>
        <v>5773</v>
      </c>
      <c r="C21" s="3"/>
      <c r="D21" s="6">
        <v>5436</v>
      </c>
      <c r="E21" s="3"/>
      <c r="F21" s="6">
        <v>337</v>
      </c>
      <c r="G21" s="8">
        <f>+(F21/B21)*100</f>
        <v>5.8375194872683185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21491</v>
      </c>
      <c r="C23" s="4"/>
      <c r="D23" s="6">
        <v>20561</v>
      </c>
      <c r="E23" s="4"/>
      <c r="F23" s="6">
        <v>930</v>
      </c>
      <c r="G23" s="8">
        <f>+(F23/B23)*100</f>
        <v>4.3273928621283329</v>
      </c>
      <c r="H23" s="1"/>
    </row>
    <row r="24" spans="1:8" x14ac:dyDescent="0.2">
      <c r="A24" s="2" t="s">
        <v>12</v>
      </c>
      <c r="B24" s="4">
        <f>+D24+F24</f>
        <v>5178</v>
      </c>
      <c r="C24" s="4"/>
      <c r="D24" s="6">
        <v>4991</v>
      </c>
      <c r="E24" s="4"/>
      <c r="F24" s="6">
        <v>187</v>
      </c>
      <c r="G24" s="8">
        <f>+(F24/B24)*100</f>
        <v>3.6114329857087677</v>
      </c>
      <c r="H24" s="1"/>
    </row>
    <row r="25" spans="1:8" x14ac:dyDescent="0.2">
      <c r="A25" s="2" t="s">
        <v>13</v>
      </c>
      <c r="B25" s="4">
        <f>+D25+F25</f>
        <v>3685</v>
      </c>
      <c r="C25" s="4"/>
      <c r="D25" s="6">
        <v>3545</v>
      </c>
      <c r="E25" s="4"/>
      <c r="F25" s="6">
        <v>140</v>
      </c>
      <c r="G25" s="8">
        <f>+(F25/B25)*100</f>
        <v>3.7991858887381276</v>
      </c>
      <c r="H25" s="1"/>
    </row>
    <row r="26" spans="1:8" x14ac:dyDescent="0.2">
      <c r="A26" s="2" t="s">
        <v>14</v>
      </c>
      <c r="B26" s="4">
        <f>+D26+F26</f>
        <v>6275</v>
      </c>
      <c r="C26" s="4"/>
      <c r="D26" s="6">
        <v>6066</v>
      </c>
      <c r="E26" s="4"/>
      <c r="F26" s="6">
        <v>209</v>
      </c>
      <c r="G26" s="8">
        <f>+(F26/B26)*100</f>
        <v>3.3306772908366531</v>
      </c>
      <c r="H26" s="1"/>
    </row>
    <row r="27" spans="1:8" x14ac:dyDescent="0.2">
      <c r="A27" s="2" t="s">
        <v>15</v>
      </c>
      <c r="B27" s="4">
        <f>+D27+F27</f>
        <v>5077</v>
      </c>
      <c r="C27" s="3"/>
      <c r="D27" s="6">
        <v>4926</v>
      </c>
      <c r="E27" s="3"/>
      <c r="F27" s="6">
        <v>151</v>
      </c>
      <c r="G27" s="8">
        <f>+(F27/B27)*100</f>
        <v>2.974197360646051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463</v>
      </c>
      <c r="C29" s="3"/>
      <c r="D29" s="7">
        <v>435</v>
      </c>
      <c r="E29" s="4"/>
      <c r="F29" s="6">
        <v>28</v>
      </c>
      <c r="G29" s="8">
        <f>+(F29/B29)*100</f>
        <v>6.0475161987041037</v>
      </c>
      <c r="H29" s="1"/>
    </row>
    <row r="30" spans="1:8" x14ac:dyDescent="0.2">
      <c r="A30" s="2" t="s">
        <v>17</v>
      </c>
      <c r="B30" s="4">
        <f>+D30+F30</f>
        <v>1111</v>
      </c>
      <c r="C30" s="4"/>
      <c r="D30" s="6">
        <v>1076</v>
      </c>
      <c r="E30" s="4"/>
      <c r="F30" s="6">
        <v>35</v>
      </c>
      <c r="G30" s="8">
        <f>+(F30/B30)*100</f>
        <v>3.1503150315031503</v>
      </c>
      <c r="H30" s="1"/>
    </row>
    <row r="31" spans="1:8" x14ac:dyDescent="0.2">
      <c r="A31" s="2" t="s">
        <v>18</v>
      </c>
      <c r="B31" s="4">
        <f>+D31+F31</f>
        <v>605535</v>
      </c>
      <c r="C31" s="4"/>
      <c r="D31" s="6">
        <v>586393</v>
      </c>
      <c r="E31" s="4"/>
      <c r="F31" s="6">
        <v>19142</v>
      </c>
      <c r="G31" s="8">
        <f>+(F31/B31)*100</f>
        <v>3.1611715260059285</v>
      </c>
      <c r="H31" s="1"/>
    </row>
    <row r="32" spans="1:8" x14ac:dyDescent="0.2">
      <c r="A32" s="2" t="s">
        <v>19</v>
      </c>
      <c r="B32" s="4">
        <f>+D32+F32</f>
        <v>5696</v>
      </c>
      <c r="C32" s="4"/>
      <c r="D32" s="6">
        <v>5242</v>
      </c>
      <c r="E32" s="4"/>
      <c r="F32" s="6">
        <v>454</v>
      </c>
      <c r="G32" s="8">
        <f>+(F32/B32)*100</f>
        <v>7.9705056179775271</v>
      </c>
      <c r="H32" s="1"/>
    </row>
    <row r="33" spans="1:8" x14ac:dyDescent="0.2">
      <c r="A33" s="2" t="s">
        <v>20</v>
      </c>
      <c r="B33" s="4">
        <f>+D33+F33</f>
        <v>11837</v>
      </c>
      <c r="C33" s="3"/>
      <c r="D33" s="6">
        <v>11370</v>
      </c>
      <c r="E33" s="3"/>
      <c r="F33" s="6">
        <v>467</v>
      </c>
      <c r="G33" s="8">
        <f>+(F33/B33)*100</f>
        <v>3.9452563994255301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9641</v>
      </c>
      <c r="C35" s="4"/>
      <c r="D35" s="6">
        <v>9220</v>
      </c>
      <c r="E35" s="4"/>
      <c r="F35" s="6">
        <v>421</v>
      </c>
      <c r="G35" s="8">
        <f>+(F35/B35)*100</f>
        <v>4.366766932890779</v>
      </c>
      <c r="H35" s="1"/>
    </row>
    <row r="36" spans="1:8" x14ac:dyDescent="0.2">
      <c r="A36" s="2" t="s">
        <v>22</v>
      </c>
      <c r="B36" s="4">
        <f>+D36+F36</f>
        <v>24030</v>
      </c>
      <c r="C36" s="4"/>
      <c r="D36" s="6">
        <v>23285</v>
      </c>
      <c r="E36" s="4"/>
      <c r="F36" s="6">
        <v>745</v>
      </c>
      <c r="G36" s="8">
        <f>+(F36/B36)*100</f>
        <v>3.1002913025384937</v>
      </c>
      <c r="H36" s="1"/>
    </row>
    <row r="37" spans="1:8" x14ac:dyDescent="0.2">
      <c r="A37" s="2" t="s">
        <v>23</v>
      </c>
      <c r="B37" s="4">
        <f>+D37+F37</f>
        <v>30519</v>
      </c>
      <c r="C37" s="4"/>
      <c r="D37" s="6">
        <v>29357</v>
      </c>
      <c r="E37" s="4"/>
      <c r="F37" s="6">
        <v>1162</v>
      </c>
      <c r="G37" s="8">
        <f>+(F37/B37)*100</f>
        <v>3.8074642026278713</v>
      </c>
      <c r="H37" s="1"/>
    </row>
    <row r="38" spans="1:8" x14ac:dyDescent="0.2">
      <c r="A38" s="2" t="s">
        <v>24</v>
      </c>
      <c r="B38" s="4">
        <f>+D38+F38</f>
        <v>14370</v>
      </c>
      <c r="C38" s="4"/>
      <c r="D38" s="6">
        <v>13033</v>
      </c>
      <c r="E38" s="4"/>
      <c r="F38" s="6">
        <v>1337</v>
      </c>
      <c r="G38" s="8">
        <f>+(F38/B38)*100</f>
        <v>9.3041057759220607</v>
      </c>
      <c r="H38" s="1"/>
    </row>
    <row r="39" spans="1:8" x14ac:dyDescent="0.2">
      <c r="A39" s="2" t="s">
        <v>25</v>
      </c>
      <c r="B39" s="4">
        <f>+D39+F39</f>
        <v>279346</v>
      </c>
      <c r="C39" s="3"/>
      <c r="D39" s="6">
        <v>270835</v>
      </c>
      <c r="E39" s="3"/>
      <c r="F39" s="6">
        <v>8511</v>
      </c>
      <c r="G39" s="8">
        <f>+(F39/B39)*100</f>
        <v>3.0467592161691952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13940</v>
      </c>
      <c r="C41" s="4"/>
      <c r="D41" s="6">
        <v>13477</v>
      </c>
      <c r="E41" s="4"/>
      <c r="F41" s="6">
        <v>463</v>
      </c>
      <c r="G41" s="8">
        <f>+(F41/B41)*100</f>
        <v>3.3213773314203729</v>
      </c>
      <c r="H41" s="1"/>
    </row>
    <row r="42" spans="1:8" x14ac:dyDescent="0.2">
      <c r="A42" s="2" t="s">
        <v>27</v>
      </c>
      <c r="B42" s="4">
        <f>+D42+F42</f>
        <v>67474</v>
      </c>
      <c r="C42" s="4"/>
      <c r="D42" s="6">
        <v>64981</v>
      </c>
      <c r="E42" s="4"/>
      <c r="F42" s="6">
        <v>2493</v>
      </c>
      <c r="G42" s="8">
        <f>+(F42/B42)*100</f>
        <v>3.6947564987995376</v>
      </c>
      <c r="H42" s="1"/>
    </row>
    <row r="43" spans="1:8" x14ac:dyDescent="0.2">
      <c r="A43" s="2" t="s">
        <v>28</v>
      </c>
      <c r="B43" s="4">
        <f>+D43+F43</f>
        <v>1439</v>
      </c>
      <c r="C43" s="4"/>
      <c r="D43" s="6">
        <v>1328</v>
      </c>
      <c r="E43" s="4"/>
      <c r="F43" s="6">
        <v>111</v>
      </c>
      <c r="G43" s="8">
        <f>+(F43/B43)*100</f>
        <v>7.7136900625434324</v>
      </c>
      <c r="H43" s="1"/>
    </row>
    <row r="44" spans="1:8" x14ac:dyDescent="0.2">
      <c r="A44" s="2" t="s">
        <v>29</v>
      </c>
      <c r="B44" s="4">
        <f>+D44+F44</f>
        <v>120626</v>
      </c>
      <c r="C44" s="3"/>
      <c r="D44" s="6">
        <v>116016</v>
      </c>
      <c r="E44" s="3"/>
      <c r="F44" s="6">
        <v>4610</v>
      </c>
      <c r="G44" s="8">
        <f>+(F44/B44)*100</f>
        <v>3.8217299752955416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2017-07-26T17:44:04Z</cp:lastPrinted>
  <dcterms:created xsi:type="dcterms:W3CDTF">2001-12-24T16:24:55Z</dcterms:created>
  <dcterms:modified xsi:type="dcterms:W3CDTF">2017-07-26T19:31:02Z</dcterms:modified>
</cp:coreProperties>
</file>