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340" windowHeight="6792"/>
  </bookViews>
  <sheets>
    <sheet name="TABLE 17" sheetId="1" r:id="rId1"/>
  </sheets>
  <definedNames>
    <definedName name="_xlnm.Print_Area" localSheetId="0">'TABLE 17'!$A$1:$E$41</definedName>
  </definedNames>
  <calcPr calcId="145621"/>
</workbook>
</file>

<file path=xl/calcChain.xml><?xml version="1.0" encoding="utf-8"?>
<calcChain xmlns="http://schemas.openxmlformats.org/spreadsheetml/2006/main">
  <c r="D9" i="1" l="1"/>
  <c r="B9" i="1"/>
  <c r="D7" i="1" l="1"/>
  <c r="B7" i="1"/>
  <c r="C35" i="1" l="1"/>
  <c r="C37" i="1"/>
  <c r="C39" i="1"/>
  <c r="E7" i="1"/>
  <c r="E37" i="1"/>
  <c r="E39" i="1"/>
  <c r="E23" i="1"/>
  <c r="E33" i="1"/>
  <c r="E17" i="1"/>
  <c r="E15" i="1"/>
  <c r="E25" i="1"/>
  <c r="E9" i="1"/>
  <c r="E11" i="1"/>
  <c r="E29" i="1"/>
  <c r="E21" i="1"/>
  <c r="E13" i="1"/>
  <c r="E31" i="1"/>
  <c r="E19" i="1"/>
  <c r="E27" i="1"/>
  <c r="E35" i="1"/>
  <c r="C9" i="1"/>
  <c r="C31" i="1"/>
  <c r="C15" i="1"/>
  <c r="C13" i="1"/>
  <c r="C29" i="1"/>
  <c r="C27" i="1"/>
  <c r="C25" i="1"/>
  <c r="C21" i="1"/>
  <c r="C23" i="1"/>
  <c r="C33" i="1"/>
  <c r="C17" i="1"/>
  <c r="C19" i="1"/>
  <c r="C11" i="1"/>
  <c r="C7" i="1"/>
</calcChain>
</file>

<file path=xl/sharedStrings.xml><?xml version="1.0" encoding="utf-8"?>
<sst xmlns="http://schemas.openxmlformats.org/spreadsheetml/2006/main" count="28" uniqueCount="26">
  <si>
    <t>Percent</t>
  </si>
  <si>
    <t>March</t>
  </si>
  <si>
    <t>Establishments</t>
  </si>
  <si>
    <t>of Total</t>
  </si>
  <si>
    <t>Employment</t>
  </si>
  <si>
    <t>0-500</t>
  </si>
  <si>
    <t>501-1,000</t>
  </si>
  <si>
    <t>1,001-1,500</t>
  </si>
  <si>
    <t>1,501-2,000</t>
  </si>
  <si>
    <t>2,001-2,500</t>
  </si>
  <si>
    <t>2,501-3,000</t>
  </si>
  <si>
    <t>3,001-3,500</t>
  </si>
  <si>
    <t>3,501-4,000</t>
  </si>
  <si>
    <t>4,001-4,500</t>
  </si>
  <si>
    <t>4,501-5,000</t>
  </si>
  <si>
    <t>Total</t>
  </si>
  <si>
    <t>5,001-5,500</t>
  </si>
  <si>
    <t>5,501-6,000</t>
  </si>
  <si>
    <t>Average Monthly Wage</t>
  </si>
  <si>
    <t>6,001-6,500</t>
  </si>
  <si>
    <t>6,501 -7,000</t>
  </si>
  <si>
    <t>7,001-7,500</t>
  </si>
  <si>
    <t>7,500 +</t>
  </si>
  <si>
    <t>TABLE 17. UTAH ESTABLISHMENTS AND EMPLOYMENT</t>
  </si>
  <si>
    <t>BY AVERAGE MONTHLY WAGE, FIRST QUARTER 2013</t>
  </si>
  <si>
    <t>Source:  Utah Department of Workforce Services, Workforce Research &amp; Analysis, Annual Report of Labor Market Information,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</si>
</sst>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3">
    <xf numFmtId="0" fontId="0" fillId="0" borderId="0" xfId="0"/>
    <xf numFmtId="3" fontId="3" fillId="0" borderId="0" xfId="0" applyNumberFormat="1" applyFont="1"/>
    <xf numFmtId="0" fontId="4" fillId="0" borderId="0" xfId="0" applyFont="1" applyAlignment="1">
      <alignment horizontal="center" vertical="center"/>
    </xf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6" fillId="0" borderId="0" xfId="0" applyFont="1"/>
    <xf numFmtId="0" fontId="6" fillId="3" borderId="0" xfId="0" applyFont="1" applyFill="1"/>
    <xf numFmtId="164" fontId="6" fillId="3" borderId="0" xfId="0" applyNumberFormat="1" applyFont="1" applyFill="1"/>
    <xf numFmtId="0" fontId="6" fillId="0" borderId="0" xfId="0" applyFont="1" applyBorder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center" vertical="center"/>
    </xf>
    <xf numFmtId="3" fontId="7" fillId="0" borderId="0" xfId="1" applyNumberFormat="1" applyFont="1" applyAlignment="1">
      <alignment horizontal="left"/>
    </xf>
  </cellXfs>
  <cellStyles count="2">
    <cellStyle name="Normal" xfId="0" builtinId="0"/>
    <cellStyle name="Normal_A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zoomScaleSheetLayoutView="75" workbookViewId="0">
      <selection activeCell="B5" sqref="B5"/>
    </sheetView>
  </sheetViews>
  <sheetFormatPr defaultRowHeight="13.2" x14ac:dyDescent="0.25"/>
  <cols>
    <col min="1" max="5" width="24.5546875" style="12" customWidth="1"/>
    <col min="6" max="6" width="8.88671875" style="12"/>
    <col min="7" max="7" width="29.21875" style="12" customWidth="1"/>
    <col min="8" max="16384" width="8.88671875" style="12"/>
  </cols>
  <sheetData>
    <row r="1" spans="1:13" ht="13.2" customHeight="1" x14ac:dyDescent="0.25">
      <c r="A1" s="21" t="s">
        <v>23</v>
      </c>
      <c r="B1" s="21"/>
      <c r="C1" s="21"/>
      <c r="D1" s="21"/>
      <c r="E1" s="21"/>
    </row>
    <row r="2" spans="1:13" ht="13.2" customHeight="1" x14ac:dyDescent="0.25">
      <c r="A2" s="21" t="s">
        <v>24</v>
      </c>
      <c r="B2" s="21"/>
      <c r="C2" s="21"/>
      <c r="D2" s="21"/>
      <c r="E2" s="21"/>
    </row>
    <row r="3" spans="1:13" x14ac:dyDescent="0.25">
      <c r="A3" s="13"/>
      <c r="B3" s="13"/>
      <c r="C3" s="14"/>
      <c r="D3" s="13"/>
      <c r="E3" s="13"/>
    </row>
    <row r="4" spans="1:13" x14ac:dyDescent="0.25">
      <c r="A4" s="3"/>
      <c r="B4" s="5"/>
      <c r="C4" s="4" t="s">
        <v>0</v>
      </c>
      <c r="D4" s="5" t="s">
        <v>1</v>
      </c>
      <c r="E4" s="5" t="s">
        <v>0</v>
      </c>
    </row>
    <row r="5" spans="1:13" s="15" customFormat="1" ht="13.8" thickBot="1" x14ac:dyDescent="0.3">
      <c r="A5" s="6" t="s">
        <v>18</v>
      </c>
      <c r="B5" s="7" t="s">
        <v>2</v>
      </c>
      <c r="C5" s="8" t="s">
        <v>3</v>
      </c>
      <c r="D5" s="7" t="s">
        <v>4</v>
      </c>
      <c r="E5" s="7" t="s">
        <v>3</v>
      </c>
    </row>
    <row r="6" spans="1:13" ht="13.8" thickTop="1" x14ac:dyDescent="0.25">
      <c r="C6" s="16"/>
      <c r="F6" s="17"/>
    </row>
    <row r="7" spans="1:13" s="9" customFormat="1" x14ac:dyDescent="0.25">
      <c r="A7" s="9" t="s">
        <v>15</v>
      </c>
      <c r="B7" s="10">
        <f>SUM(B9:B39)</f>
        <v>84915</v>
      </c>
      <c r="C7" s="11">
        <f>+B7/$B$7</f>
        <v>1</v>
      </c>
      <c r="D7" s="10">
        <f>SUM(D9:D39)</f>
        <v>1271359</v>
      </c>
      <c r="E7" s="11">
        <f>+D7/$D$7</f>
        <v>1</v>
      </c>
    </row>
    <row r="8" spans="1:13" x14ac:dyDescent="0.25">
      <c r="B8" s="18"/>
      <c r="C8" s="18"/>
      <c r="D8" s="1"/>
      <c r="E8" s="19"/>
    </row>
    <row r="9" spans="1:13" x14ac:dyDescent="0.25">
      <c r="A9" s="12" t="s">
        <v>5</v>
      </c>
      <c r="B9" s="20">
        <f>4768+113</f>
        <v>4881</v>
      </c>
      <c r="C9" s="19">
        <f>+B9/$B$7</f>
        <v>5.7481010422186896E-2</v>
      </c>
      <c r="D9" s="20">
        <f>27898+13153</f>
        <v>41051</v>
      </c>
      <c r="E9" s="19">
        <f>+D9/$D$7</f>
        <v>3.228907019968396E-2</v>
      </c>
    </row>
    <row r="10" spans="1:13" x14ac:dyDescent="0.25">
      <c r="B10" s="20"/>
      <c r="C10" s="19"/>
      <c r="D10" s="20"/>
      <c r="E10" s="19"/>
    </row>
    <row r="11" spans="1:13" x14ac:dyDescent="0.25">
      <c r="A11" s="12" t="s">
        <v>6</v>
      </c>
      <c r="B11" s="20">
        <v>9405</v>
      </c>
      <c r="C11" s="19">
        <f>+B11/$B$7</f>
        <v>0.11075781664016958</v>
      </c>
      <c r="D11" s="20">
        <v>112012</v>
      </c>
      <c r="E11" s="19">
        <f>+D11/$D$7</f>
        <v>8.8104146822416018E-2</v>
      </c>
    </row>
    <row r="12" spans="1:13" x14ac:dyDescent="0.25">
      <c r="B12" s="20"/>
      <c r="C12" s="19"/>
      <c r="D12" s="20"/>
      <c r="E12" s="19"/>
    </row>
    <row r="13" spans="1:13" ht="13.8" x14ac:dyDescent="0.25">
      <c r="A13" s="12" t="s">
        <v>7</v>
      </c>
      <c r="B13" s="20">
        <v>9877</v>
      </c>
      <c r="C13" s="19">
        <f>+B13/$B$7</f>
        <v>0.11631631631631631</v>
      </c>
      <c r="D13" s="20">
        <v>133916</v>
      </c>
      <c r="E13" s="19">
        <f>+D13/$D$7</f>
        <v>0.10533295473583779</v>
      </c>
      <c r="M13" s="2"/>
    </row>
    <row r="14" spans="1:13" ht="13.8" x14ac:dyDescent="0.25">
      <c r="B14" s="20"/>
      <c r="C14" s="19"/>
      <c r="D14" s="20"/>
      <c r="E14" s="19"/>
      <c r="M14" s="2"/>
    </row>
    <row r="15" spans="1:13" x14ac:dyDescent="0.25">
      <c r="A15" s="12" t="s">
        <v>8</v>
      </c>
      <c r="B15" s="20">
        <v>9124</v>
      </c>
      <c r="C15" s="19">
        <f>+B15/$B$7</f>
        <v>0.10744862509568393</v>
      </c>
      <c r="D15" s="20">
        <v>128629</v>
      </c>
      <c r="E15" s="19">
        <f>+D15/$D$7</f>
        <v>0.10117441257740732</v>
      </c>
    </row>
    <row r="16" spans="1:13" x14ac:dyDescent="0.25">
      <c r="B16" s="20"/>
      <c r="C16" s="19"/>
      <c r="D16" s="20"/>
      <c r="E16" s="19"/>
    </row>
    <row r="17" spans="1:5" x14ac:dyDescent="0.25">
      <c r="A17" s="12" t="s">
        <v>9</v>
      </c>
      <c r="B17" s="20">
        <v>8226</v>
      </c>
      <c r="C17" s="19">
        <f>+B17/$B$7</f>
        <v>9.6873343932167455E-2</v>
      </c>
      <c r="D17" s="20">
        <v>145240</v>
      </c>
      <c r="E17" s="19">
        <f>+D17/$D$7</f>
        <v>0.11423995897303595</v>
      </c>
    </row>
    <row r="18" spans="1:5" x14ac:dyDescent="0.25">
      <c r="B18" s="20"/>
      <c r="C18" s="19"/>
      <c r="D18" s="20"/>
      <c r="E18" s="19"/>
    </row>
    <row r="19" spans="1:5" x14ac:dyDescent="0.25">
      <c r="A19" s="12" t="s">
        <v>10</v>
      </c>
      <c r="B19" s="20">
        <v>6985</v>
      </c>
      <c r="C19" s="19">
        <f>+B19/$B$7</f>
        <v>8.2258729317552848E-2</v>
      </c>
      <c r="D19" s="20">
        <v>136590</v>
      </c>
      <c r="E19" s="19">
        <f>+D19/$D$7</f>
        <v>0.1074362158918134</v>
      </c>
    </row>
    <row r="20" spans="1:5" x14ac:dyDescent="0.25">
      <c r="B20" s="20"/>
      <c r="C20" s="19"/>
      <c r="D20" s="20"/>
      <c r="E20" s="19"/>
    </row>
    <row r="21" spans="1:5" x14ac:dyDescent="0.25">
      <c r="A21" s="12" t="s">
        <v>11</v>
      </c>
      <c r="B21" s="20">
        <v>5276</v>
      </c>
      <c r="C21" s="19">
        <f>+B21/$B$7</f>
        <v>6.2132720956250366E-2</v>
      </c>
      <c r="D21" s="20">
        <v>109648</v>
      </c>
      <c r="E21" s="19">
        <f>+D21/$D$7</f>
        <v>8.6244719233513109E-2</v>
      </c>
    </row>
    <row r="22" spans="1:5" x14ac:dyDescent="0.25">
      <c r="B22" s="20"/>
      <c r="C22" s="19"/>
      <c r="D22" s="20"/>
      <c r="E22" s="19"/>
    </row>
    <row r="23" spans="1:5" x14ac:dyDescent="0.25">
      <c r="A23" s="12" t="s">
        <v>12</v>
      </c>
      <c r="B23" s="20">
        <v>4015</v>
      </c>
      <c r="C23" s="19">
        <f>+B23/$B$7</f>
        <v>4.7282576694341404E-2</v>
      </c>
      <c r="D23" s="20">
        <v>101386</v>
      </c>
      <c r="E23" s="19">
        <f>+D23/$D$7</f>
        <v>7.974616139107836E-2</v>
      </c>
    </row>
    <row r="24" spans="1:5" x14ac:dyDescent="0.25">
      <c r="B24" s="20"/>
      <c r="C24" s="19"/>
      <c r="D24" s="20"/>
      <c r="E24" s="19"/>
    </row>
    <row r="25" spans="1:5" x14ac:dyDescent="0.25">
      <c r="A25" s="12" t="s">
        <v>13</v>
      </c>
      <c r="B25" s="20">
        <v>2926</v>
      </c>
      <c r="C25" s="19">
        <f>+B25/$B$7</f>
        <v>3.4457987399163871E-2</v>
      </c>
      <c r="D25" s="20">
        <v>67671</v>
      </c>
      <c r="E25" s="19">
        <f>+D25/$D$7</f>
        <v>5.322729457218614E-2</v>
      </c>
    </row>
    <row r="26" spans="1:5" x14ac:dyDescent="0.25">
      <c r="B26" s="20"/>
      <c r="C26" s="19"/>
      <c r="D26" s="20"/>
      <c r="E26" s="19"/>
    </row>
    <row r="27" spans="1:5" x14ac:dyDescent="0.25">
      <c r="A27" s="12" t="s">
        <v>14</v>
      </c>
      <c r="B27" s="20">
        <v>2536</v>
      </c>
      <c r="C27" s="19">
        <f>+B27/$B$7</f>
        <v>2.9865159276923983E-2</v>
      </c>
      <c r="D27" s="20">
        <v>55428</v>
      </c>
      <c r="E27" s="19">
        <f>+D27/$D$7</f>
        <v>4.3597441792601457E-2</v>
      </c>
    </row>
    <row r="28" spans="1:5" x14ac:dyDescent="0.25">
      <c r="B28" s="20"/>
      <c r="C28" s="19"/>
      <c r="D28" s="20"/>
      <c r="E28" s="19"/>
    </row>
    <row r="29" spans="1:5" x14ac:dyDescent="0.25">
      <c r="A29" s="12" t="s">
        <v>16</v>
      </c>
      <c r="B29" s="20">
        <v>1798</v>
      </c>
      <c r="C29" s="19">
        <f>+B29/$B$7</f>
        <v>2.1174115291762351E-2</v>
      </c>
      <c r="D29" s="20">
        <v>48698</v>
      </c>
      <c r="E29" s="19">
        <f>+D29/$D$7</f>
        <v>3.8303893707442194E-2</v>
      </c>
    </row>
    <row r="30" spans="1:5" x14ac:dyDescent="0.25">
      <c r="B30" s="18"/>
      <c r="C30" s="19"/>
      <c r="D30" s="18"/>
      <c r="E30" s="18"/>
    </row>
    <row r="31" spans="1:5" x14ac:dyDescent="0.25">
      <c r="A31" s="12" t="s">
        <v>17</v>
      </c>
      <c r="B31" s="20">
        <v>1558</v>
      </c>
      <c r="C31" s="19">
        <f>+B31/$B$7</f>
        <v>1.8347759524230112E-2</v>
      </c>
      <c r="D31" s="20">
        <v>41797</v>
      </c>
      <c r="E31" s="19">
        <f>+D31/$D$7</f>
        <v>3.2875843880446044E-2</v>
      </c>
    </row>
    <row r="32" spans="1:5" x14ac:dyDescent="0.25">
      <c r="B32" s="18"/>
      <c r="C32" s="19"/>
      <c r="D32" s="18"/>
      <c r="E32" s="18"/>
    </row>
    <row r="33" spans="1:5" x14ac:dyDescent="0.25">
      <c r="A33" s="12" t="s">
        <v>19</v>
      </c>
      <c r="B33" s="20">
        <v>1118</v>
      </c>
      <c r="C33" s="19">
        <f>+B33/$B$7</f>
        <v>1.3166107283754343E-2</v>
      </c>
      <c r="D33" s="20">
        <v>37843</v>
      </c>
      <c r="E33" s="19">
        <f>+D33/$D$7</f>
        <v>2.9765786060428252E-2</v>
      </c>
    </row>
    <row r="34" spans="1:5" x14ac:dyDescent="0.25">
      <c r="B34" s="18"/>
      <c r="C34" s="19"/>
      <c r="D34" s="18"/>
      <c r="E34" s="19"/>
    </row>
    <row r="35" spans="1:5" x14ac:dyDescent="0.25">
      <c r="A35" s="12" t="s">
        <v>20</v>
      </c>
      <c r="B35" s="20">
        <v>1073</v>
      </c>
      <c r="C35" s="19">
        <f>+B35/$B$7</f>
        <v>1.2636165577342049E-2</v>
      </c>
      <c r="D35" s="20">
        <v>20748</v>
      </c>
      <c r="E35" s="19">
        <f>+D35/$D$7</f>
        <v>1.6319544676208688E-2</v>
      </c>
    </row>
    <row r="36" spans="1:5" x14ac:dyDescent="0.25">
      <c r="B36" s="20"/>
      <c r="C36" s="19"/>
      <c r="D36" s="20"/>
      <c r="E36" s="19"/>
    </row>
    <row r="37" spans="1:5" x14ac:dyDescent="0.25">
      <c r="A37" s="12" t="s">
        <v>21</v>
      </c>
      <c r="B37" s="20">
        <v>867</v>
      </c>
      <c r="C37" s="19">
        <f>+B37/$B$7</f>
        <v>1.0210210210210209E-2</v>
      </c>
      <c r="D37" s="20">
        <v>16594</v>
      </c>
      <c r="E37" s="19">
        <f>+D37/$D$7</f>
        <v>1.3052174877434304E-2</v>
      </c>
    </row>
    <row r="38" spans="1:5" x14ac:dyDescent="0.25">
      <c r="B38" s="20"/>
      <c r="C38" s="19"/>
      <c r="D38" s="20"/>
      <c r="E38" s="19"/>
    </row>
    <row r="39" spans="1:5" x14ac:dyDescent="0.25">
      <c r="A39" s="12" t="s">
        <v>22</v>
      </c>
      <c r="B39" s="20">
        <v>15250</v>
      </c>
      <c r="C39" s="19">
        <f>+B39/$B$7</f>
        <v>0.17959135606194429</v>
      </c>
      <c r="D39" s="20">
        <v>74108</v>
      </c>
      <c r="E39" s="19">
        <f>+D39/$D$7</f>
        <v>5.8290380608467002E-2</v>
      </c>
    </row>
    <row r="40" spans="1:5" x14ac:dyDescent="0.25">
      <c r="B40" s="20"/>
      <c r="C40" s="19"/>
      <c r="D40" s="20"/>
      <c r="E40" s="19"/>
    </row>
    <row r="41" spans="1:5" x14ac:dyDescent="0.25">
      <c r="A41" s="22" t="s">
        <v>25</v>
      </c>
      <c r="B41" s="22"/>
      <c r="C41" s="22"/>
      <c r="D41" s="22"/>
      <c r="E41" s="22"/>
    </row>
  </sheetData>
  <mergeCells count="3">
    <mergeCell ref="A1:E1"/>
    <mergeCell ref="A2:E2"/>
    <mergeCell ref="A41:E41"/>
  </mergeCells>
  <phoneticPr fontId="0" type="noConversion"/>
  <printOptions horizontalCentered="1" verticalCentered="1"/>
  <pageMargins left="0.25" right="0.25" top="0.25" bottom="0.25" header="0.3" footer="0.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17</vt:lpstr>
      <vt:lpstr>'TABLE 17'!Print_Area</vt:lpstr>
    </vt:vector>
  </TitlesOfParts>
  <Company>DWS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</dc:creator>
  <cp:lastModifiedBy>Melauni Parks Jensen</cp:lastModifiedBy>
  <cp:lastPrinted>2015-01-07T17:19:47Z</cp:lastPrinted>
  <dcterms:created xsi:type="dcterms:W3CDTF">2003-11-13T18:44:38Z</dcterms:created>
  <dcterms:modified xsi:type="dcterms:W3CDTF">2015-01-07T17:46:22Z</dcterms:modified>
</cp:coreProperties>
</file>