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2E6DE8CD-9888-453B-8571-B83DFFEB4C8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LE 8" sheetId="1" r:id="rId1"/>
    <sheet name="Sheet1" sheetId="2" r:id="rId2"/>
  </sheets>
  <definedNames>
    <definedName name="_xlnm.Print_Area" localSheetId="0">'TABLE 8'!$A$1:$O$88</definedName>
  </definedNames>
  <calcPr calcId="191029"/>
</workbook>
</file>

<file path=xl/calcChain.xml><?xml version="1.0" encoding="utf-8"?>
<calcChain xmlns="http://schemas.openxmlformats.org/spreadsheetml/2006/main">
  <c r="E29" i="1" l="1"/>
  <c r="F29" i="1"/>
  <c r="G29" i="1"/>
  <c r="H29" i="1"/>
  <c r="I29" i="1"/>
  <c r="J29" i="1"/>
  <c r="K29" i="1"/>
  <c r="L29" i="1"/>
  <c r="M29" i="1"/>
  <c r="N29" i="1"/>
  <c r="O29" i="1"/>
  <c r="E30" i="1"/>
  <c r="F30" i="1"/>
  <c r="G30" i="1"/>
  <c r="H30" i="1"/>
  <c r="I30" i="1"/>
  <c r="J30" i="1"/>
  <c r="K30" i="1"/>
  <c r="L30" i="1"/>
  <c r="M30" i="1"/>
  <c r="N30" i="1"/>
  <c r="O30" i="1"/>
  <c r="E31" i="1"/>
  <c r="F31" i="1"/>
  <c r="G31" i="1"/>
  <c r="H31" i="1"/>
  <c r="I31" i="1"/>
  <c r="J31" i="1"/>
  <c r="K31" i="1"/>
  <c r="L31" i="1"/>
  <c r="M31" i="1"/>
  <c r="N31" i="1"/>
  <c r="O31" i="1"/>
  <c r="E32" i="1"/>
  <c r="F32" i="1"/>
  <c r="G32" i="1"/>
  <c r="H32" i="1"/>
  <c r="I32" i="1"/>
  <c r="J32" i="1"/>
  <c r="K32" i="1"/>
  <c r="L32" i="1"/>
  <c r="M32" i="1"/>
  <c r="N32" i="1"/>
  <c r="O32" i="1"/>
  <c r="E33" i="1"/>
  <c r="F33" i="1"/>
  <c r="G33" i="1"/>
  <c r="H33" i="1"/>
  <c r="I33" i="1"/>
  <c r="J33" i="1"/>
  <c r="K33" i="1"/>
  <c r="L33" i="1"/>
  <c r="M33" i="1"/>
  <c r="N33" i="1"/>
  <c r="O33" i="1"/>
  <c r="E34" i="1"/>
  <c r="F34" i="1"/>
  <c r="G34" i="1"/>
  <c r="H34" i="1"/>
  <c r="I34" i="1"/>
  <c r="J34" i="1"/>
  <c r="K34" i="1"/>
  <c r="L34" i="1"/>
  <c r="M34" i="1"/>
  <c r="N34" i="1"/>
  <c r="O34" i="1"/>
  <c r="E35" i="1"/>
  <c r="F35" i="1"/>
  <c r="G35" i="1"/>
  <c r="H35" i="1"/>
  <c r="I35" i="1"/>
  <c r="J35" i="1"/>
  <c r="K35" i="1"/>
  <c r="L35" i="1"/>
  <c r="M35" i="1"/>
  <c r="N35" i="1"/>
  <c r="O35" i="1"/>
  <c r="E36" i="1"/>
  <c r="F36" i="1"/>
  <c r="G36" i="1"/>
  <c r="H36" i="1"/>
  <c r="I36" i="1"/>
  <c r="J36" i="1"/>
  <c r="K36" i="1"/>
  <c r="L36" i="1"/>
  <c r="M36" i="1"/>
  <c r="N36" i="1"/>
  <c r="O36" i="1"/>
  <c r="E37" i="1"/>
  <c r="F37" i="1"/>
  <c r="G37" i="1"/>
  <c r="H37" i="1"/>
  <c r="I37" i="1"/>
  <c r="J37" i="1"/>
  <c r="K37" i="1"/>
  <c r="L37" i="1"/>
  <c r="M37" i="1"/>
  <c r="N37" i="1"/>
  <c r="O37" i="1"/>
  <c r="E38" i="1"/>
  <c r="F38" i="1"/>
  <c r="G38" i="1"/>
  <c r="H38" i="1"/>
  <c r="I38" i="1"/>
  <c r="J38" i="1"/>
  <c r="K38" i="1"/>
  <c r="L38" i="1"/>
  <c r="M38" i="1"/>
  <c r="N38" i="1"/>
  <c r="O38" i="1"/>
  <c r="E39" i="1"/>
  <c r="F39" i="1"/>
  <c r="G39" i="1"/>
  <c r="H39" i="1"/>
  <c r="I39" i="1"/>
  <c r="J39" i="1"/>
  <c r="K39" i="1"/>
  <c r="L39" i="1"/>
  <c r="M39" i="1"/>
  <c r="N39" i="1"/>
  <c r="O39" i="1"/>
  <c r="E40" i="1"/>
  <c r="F40" i="1"/>
  <c r="G40" i="1"/>
  <c r="H40" i="1"/>
  <c r="I40" i="1"/>
  <c r="J40" i="1"/>
  <c r="K40" i="1"/>
  <c r="L40" i="1"/>
  <c r="M40" i="1"/>
  <c r="N40" i="1"/>
  <c r="O40" i="1"/>
  <c r="F28" i="1"/>
  <c r="G28" i="1"/>
  <c r="H28" i="1"/>
  <c r="I28" i="1"/>
  <c r="J28" i="1"/>
  <c r="K28" i="1"/>
  <c r="L28" i="1"/>
  <c r="M28" i="1"/>
  <c r="N28" i="1"/>
  <c r="O28" i="1"/>
  <c r="E28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59" i="1"/>
  <c r="F59" i="1"/>
  <c r="G59" i="1"/>
  <c r="H59" i="1"/>
  <c r="I59" i="1"/>
  <c r="J59" i="1"/>
  <c r="K59" i="1"/>
  <c r="L59" i="1"/>
  <c r="M59" i="1"/>
  <c r="N59" i="1"/>
  <c r="O59" i="1"/>
  <c r="E60" i="1"/>
  <c r="F60" i="1"/>
  <c r="G60" i="1"/>
  <c r="H60" i="1"/>
  <c r="I60" i="1"/>
  <c r="J60" i="1"/>
  <c r="K60" i="1"/>
  <c r="L60" i="1"/>
  <c r="M60" i="1"/>
  <c r="N60" i="1"/>
  <c r="O60" i="1"/>
  <c r="E61" i="1"/>
  <c r="F61" i="1"/>
  <c r="G61" i="1"/>
  <c r="H61" i="1"/>
  <c r="I61" i="1"/>
  <c r="J61" i="1"/>
  <c r="K61" i="1"/>
  <c r="L61" i="1"/>
  <c r="M61" i="1"/>
  <c r="N61" i="1"/>
  <c r="O61" i="1"/>
  <c r="E62" i="1"/>
  <c r="F62" i="1"/>
  <c r="G62" i="1"/>
  <c r="H62" i="1"/>
  <c r="I62" i="1"/>
  <c r="J62" i="1"/>
  <c r="K62" i="1"/>
  <c r="L62" i="1"/>
  <c r="M62" i="1"/>
  <c r="N62" i="1"/>
  <c r="O62" i="1"/>
  <c r="E63" i="1"/>
  <c r="F63" i="1"/>
  <c r="G63" i="1"/>
  <c r="H63" i="1"/>
  <c r="I63" i="1"/>
  <c r="J63" i="1"/>
  <c r="K63" i="1"/>
  <c r="L63" i="1"/>
  <c r="M63" i="1"/>
  <c r="N63" i="1"/>
  <c r="O63" i="1"/>
  <c r="E64" i="1"/>
  <c r="F64" i="1"/>
  <c r="G64" i="1"/>
  <c r="H64" i="1"/>
  <c r="I64" i="1"/>
  <c r="J64" i="1"/>
  <c r="K64" i="1"/>
  <c r="L64" i="1"/>
  <c r="M64" i="1"/>
  <c r="N64" i="1"/>
  <c r="O64" i="1"/>
  <c r="E65" i="1"/>
  <c r="F65" i="1"/>
  <c r="G65" i="1"/>
  <c r="H65" i="1"/>
  <c r="I65" i="1"/>
  <c r="J65" i="1"/>
  <c r="K65" i="1"/>
  <c r="L65" i="1"/>
  <c r="M65" i="1"/>
  <c r="N65" i="1"/>
  <c r="O65" i="1"/>
  <c r="E66" i="1"/>
  <c r="F66" i="1"/>
  <c r="G66" i="1"/>
  <c r="H66" i="1"/>
  <c r="I66" i="1"/>
  <c r="J66" i="1"/>
  <c r="K66" i="1"/>
  <c r="L66" i="1"/>
  <c r="M66" i="1"/>
  <c r="N66" i="1"/>
  <c r="O66" i="1"/>
  <c r="E67" i="1"/>
  <c r="F67" i="1"/>
  <c r="G67" i="1"/>
  <c r="H67" i="1"/>
  <c r="I67" i="1"/>
  <c r="J67" i="1"/>
  <c r="K67" i="1"/>
  <c r="L67" i="1"/>
  <c r="M67" i="1"/>
  <c r="N67" i="1"/>
  <c r="O67" i="1"/>
  <c r="E68" i="1"/>
  <c r="F68" i="1"/>
  <c r="G68" i="1"/>
  <c r="H68" i="1"/>
  <c r="I68" i="1"/>
  <c r="J68" i="1"/>
  <c r="K68" i="1"/>
  <c r="L68" i="1"/>
  <c r="M68" i="1"/>
  <c r="N68" i="1"/>
  <c r="O68" i="1"/>
  <c r="E69" i="1"/>
  <c r="F69" i="1"/>
  <c r="G69" i="1"/>
  <c r="H69" i="1"/>
  <c r="I69" i="1"/>
  <c r="J69" i="1"/>
  <c r="K69" i="1"/>
  <c r="L69" i="1"/>
  <c r="M69" i="1"/>
  <c r="N69" i="1"/>
  <c r="O69" i="1"/>
  <c r="E70" i="1"/>
  <c r="F70" i="1"/>
  <c r="G70" i="1"/>
  <c r="H70" i="1"/>
  <c r="I70" i="1"/>
  <c r="J70" i="1"/>
  <c r="K70" i="1"/>
  <c r="L70" i="1"/>
  <c r="M70" i="1"/>
  <c r="N70" i="1"/>
  <c r="O70" i="1"/>
  <c r="E71" i="1"/>
  <c r="F71" i="1"/>
  <c r="G71" i="1"/>
  <c r="H71" i="1"/>
  <c r="I71" i="1"/>
  <c r="J71" i="1"/>
  <c r="K71" i="1"/>
  <c r="L71" i="1"/>
  <c r="M71" i="1"/>
  <c r="N71" i="1"/>
  <c r="O71" i="1"/>
  <c r="E72" i="1"/>
  <c r="F72" i="1"/>
  <c r="G72" i="1"/>
  <c r="H72" i="1"/>
  <c r="I72" i="1"/>
  <c r="J72" i="1"/>
  <c r="K72" i="1"/>
  <c r="L72" i="1"/>
  <c r="M72" i="1"/>
  <c r="N72" i="1"/>
  <c r="O72" i="1"/>
  <c r="E73" i="1"/>
  <c r="F73" i="1"/>
  <c r="G73" i="1"/>
  <c r="H73" i="1"/>
  <c r="I73" i="1"/>
  <c r="J73" i="1"/>
  <c r="K73" i="1"/>
  <c r="L73" i="1"/>
  <c r="M73" i="1"/>
  <c r="N73" i="1"/>
  <c r="O73" i="1"/>
  <c r="E74" i="1"/>
  <c r="F74" i="1"/>
  <c r="G74" i="1"/>
  <c r="H74" i="1"/>
  <c r="I74" i="1"/>
  <c r="J74" i="1"/>
  <c r="K74" i="1"/>
  <c r="L74" i="1"/>
  <c r="M74" i="1"/>
  <c r="N74" i="1"/>
  <c r="O74" i="1"/>
  <c r="E75" i="1"/>
  <c r="F75" i="1"/>
  <c r="G75" i="1"/>
  <c r="H75" i="1"/>
  <c r="I75" i="1"/>
  <c r="J75" i="1"/>
  <c r="K75" i="1"/>
  <c r="L75" i="1"/>
  <c r="M75" i="1"/>
  <c r="N75" i="1"/>
  <c r="O75" i="1"/>
  <c r="E76" i="1"/>
  <c r="F76" i="1"/>
  <c r="G76" i="1"/>
  <c r="H76" i="1"/>
  <c r="I76" i="1"/>
  <c r="J76" i="1"/>
  <c r="K76" i="1"/>
  <c r="L76" i="1"/>
  <c r="M76" i="1"/>
  <c r="N76" i="1"/>
  <c r="O76" i="1"/>
  <c r="E77" i="1"/>
  <c r="F77" i="1"/>
  <c r="G77" i="1"/>
  <c r="H77" i="1"/>
  <c r="I77" i="1"/>
  <c r="J77" i="1"/>
  <c r="K77" i="1"/>
  <c r="L77" i="1"/>
  <c r="M77" i="1"/>
  <c r="N77" i="1"/>
  <c r="O77" i="1"/>
  <c r="E78" i="1"/>
  <c r="F78" i="1"/>
  <c r="G78" i="1"/>
  <c r="H78" i="1"/>
  <c r="I78" i="1"/>
  <c r="J78" i="1"/>
  <c r="K78" i="1"/>
  <c r="L78" i="1"/>
  <c r="M78" i="1"/>
  <c r="N78" i="1"/>
  <c r="O78" i="1"/>
  <c r="E79" i="1"/>
  <c r="F79" i="1"/>
  <c r="G79" i="1"/>
  <c r="H79" i="1"/>
  <c r="I79" i="1"/>
  <c r="J79" i="1"/>
  <c r="K79" i="1"/>
  <c r="L79" i="1"/>
  <c r="M79" i="1"/>
  <c r="N79" i="1"/>
  <c r="O79" i="1"/>
  <c r="E80" i="1"/>
  <c r="F80" i="1"/>
  <c r="G80" i="1"/>
  <c r="H80" i="1"/>
  <c r="I80" i="1"/>
  <c r="J80" i="1"/>
  <c r="K80" i="1"/>
  <c r="L80" i="1"/>
  <c r="M80" i="1"/>
  <c r="N80" i="1"/>
  <c r="O80" i="1"/>
  <c r="E81" i="1"/>
  <c r="F81" i="1"/>
  <c r="G81" i="1"/>
  <c r="H81" i="1"/>
  <c r="I81" i="1"/>
  <c r="J81" i="1"/>
  <c r="K81" i="1"/>
  <c r="L81" i="1"/>
  <c r="M81" i="1"/>
  <c r="N81" i="1"/>
  <c r="O81" i="1"/>
  <c r="E82" i="1"/>
  <c r="F82" i="1"/>
  <c r="G82" i="1"/>
  <c r="H82" i="1"/>
  <c r="I82" i="1"/>
  <c r="J82" i="1"/>
  <c r="K82" i="1"/>
  <c r="L82" i="1"/>
  <c r="M82" i="1"/>
  <c r="N82" i="1"/>
  <c r="O82" i="1"/>
  <c r="E83" i="1"/>
  <c r="F83" i="1"/>
  <c r="G83" i="1"/>
  <c r="H83" i="1"/>
  <c r="I83" i="1"/>
  <c r="J83" i="1"/>
  <c r="K83" i="1"/>
  <c r="L83" i="1"/>
  <c r="M83" i="1"/>
  <c r="N83" i="1"/>
  <c r="O83" i="1"/>
  <c r="E84" i="1"/>
  <c r="F84" i="1"/>
  <c r="G84" i="1"/>
  <c r="H84" i="1"/>
  <c r="I84" i="1"/>
  <c r="J84" i="1"/>
  <c r="K84" i="1"/>
  <c r="L84" i="1"/>
  <c r="M84" i="1"/>
  <c r="N84" i="1"/>
  <c r="O84" i="1"/>
  <c r="E85" i="1"/>
  <c r="F85" i="1"/>
  <c r="G85" i="1"/>
  <c r="H85" i="1"/>
  <c r="I85" i="1"/>
  <c r="J85" i="1"/>
  <c r="K85" i="1"/>
  <c r="L85" i="1"/>
  <c r="M85" i="1"/>
  <c r="N85" i="1"/>
  <c r="O85" i="1"/>
  <c r="E86" i="1"/>
  <c r="F86" i="1"/>
  <c r="G86" i="1"/>
  <c r="H86" i="1"/>
  <c r="I86" i="1"/>
  <c r="J86" i="1"/>
  <c r="K86" i="1"/>
  <c r="L86" i="1"/>
  <c r="M86" i="1"/>
  <c r="N86" i="1"/>
  <c r="O86" i="1"/>
  <c r="F58" i="1"/>
  <c r="G58" i="1"/>
  <c r="H58" i="1"/>
  <c r="I58" i="1"/>
  <c r="J58" i="1"/>
  <c r="K58" i="1"/>
  <c r="L58" i="1"/>
  <c r="M58" i="1"/>
  <c r="N58" i="1"/>
  <c r="O58" i="1"/>
  <c r="E58" i="1"/>
  <c r="E13" i="1"/>
  <c r="G13" i="1"/>
  <c r="H13" i="1"/>
  <c r="I13" i="1"/>
  <c r="J13" i="1"/>
  <c r="K13" i="1"/>
  <c r="L13" i="1"/>
  <c r="M13" i="1"/>
  <c r="N13" i="1"/>
  <c r="O13" i="1"/>
  <c r="E14" i="1"/>
  <c r="G14" i="1"/>
  <c r="H14" i="1"/>
  <c r="I14" i="1"/>
  <c r="J14" i="1"/>
  <c r="K14" i="1"/>
  <c r="L14" i="1"/>
  <c r="M14" i="1"/>
  <c r="N14" i="1"/>
  <c r="O14" i="1"/>
  <c r="E15" i="1"/>
  <c r="G15" i="1"/>
  <c r="H15" i="1"/>
  <c r="I15" i="1"/>
  <c r="J15" i="1"/>
  <c r="K15" i="1"/>
  <c r="L15" i="1"/>
  <c r="M15" i="1"/>
  <c r="N15" i="1"/>
  <c r="O15" i="1"/>
  <c r="E16" i="1"/>
  <c r="G16" i="1"/>
  <c r="H16" i="1"/>
  <c r="I16" i="1"/>
  <c r="J16" i="1"/>
  <c r="K16" i="1"/>
  <c r="L16" i="1"/>
  <c r="M16" i="1"/>
  <c r="N16" i="1"/>
  <c r="O16" i="1"/>
  <c r="E17" i="1"/>
  <c r="G17" i="1"/>
  <c r="H17" i="1"/>
  <c r="I17" i="1"/>
  <c r="J17" i="1"/>
  <c r="K17" i="1"/>
  <c r="L17" i="1"/>
  <c r="M17" i="1"/>
  <c r="N17" i="1"/>
  <c r="O17" i="1"/>
  <c r="E18" i="1"/>
  <c r="G18" i="1"/>
  <c r="H18" i="1"/>
  <c r="I18" i="1"/>
  <c r="J18" i="1"/>
  <c r="K18" i="1"/>
  <c r="L18" i="1"/>
  <c r="M18" i="1"/>
  <c r="N18" i="1"/>
  <c r="O18" i="1"/>
  <c r="E19" i="1"/>
  <c r="G19" i="1"/>
  <c r="H19" i="1"/>
  <c r="I19" i="1"/>
  <c r="J19" i="1"/>
  <c r="K19" i="1"/>
  <c r="L19" i="1"/>
  <c r="M19" i="1"/>
  <c r="N19" i="1"/>
  <c r="O19" i="1"/>
  <c r="E20" i="1"/>
  <c r="G20" i="1"/>
  <c r="H20" i="1"/>
  <c r="I20" i="1"/>
  <c r="J20" i="1"/>
  <c r="K20" i="1"/>
  <c r="L20" i="1"/>
  <c r="M20" i="1"/>
  <c r="N20" i="1"/>
  <c r="O20" i="1"/>
  <c r="E21" i="1"/>
  <c r="G21" i="1"/>
  <c r="H21" i="1"/>
  <c r="I21" i="1"/>
  <c r="J21" i="1"/>
  <c r="K21" i="1"/>
  <c r="L21" i="1"/>
  <c r="M21" i="1"/>
  <c r="N21" i="1"/>
  <c r="O21" i="1"/>
  <c r="E22" i="1"/>
  <c r="G22" i="1"/>
  <c r="H22" i="1"/>
  <c r="I22" i="1"/>
  <c r="J22" i="1"/>
  <c r="K22" i="1"/>
  <c r="L22" i="1"/>
  <c r="M22" i="1"/>
  <c r="N22" i="1"/>
  <c r="O22" i="1"/>
  <c r="E23" i="1"/>
  <c r="G23" i="1"/>
  <c r="H23" i="1"/>
  <c r="I23" i="1"/>
  <c r="J23" i="1"/>
  <c r="K23" i="1"/>
  <c r="L23" i="1"/>
  <c r="M23" i="1"/>
  <c r="N23" i="1"/>
  <c r="O23" i="1"/>
  <c r="E24" i="1"/>
  <c r="G24" i="1"/>
  <c r="H24" i="1"/>
  <c r="I24" i="1"/>
  <c r="J24" i="1"/>
  <c r="K24" i="1"/>
  <c r="L24" i="1"/>
  <c r="M24" i="1"/>
  <c r="N24" i="1"/>
  <c r="O24" i="1"/>
  <c r="E25" i="1"/>
  <c r="G25" i="1"/>
  <c r="H25" i="1"/>
  <c r="I25" i="1"/>
  <c r="J25" i="1"/>
  <c r="K25" i="1"/>
  <c r="L25" i="1"/>
  <c r="M25" i="1"/>
  <c r="N25" i="1"/>
  <c r="O25" i="1"/>
  <c r="E26" i="1"/>
  <c r="G26" i="1"/>
  <c r="H26" i="1"/>
  <c r="I26" i="1"/>
  <c r="J26" i="1"/>
  <c r="K26" i="1"/>
  <c r="L26" i="1"/>
  <c r="M26" i="1"/>
  <c r="N26" i="1"/>
  <c r="O26" i="1"/>
  <c r="F12" i="1"/>
  <c r="G12" i="1"/>
  <c r="H12" i="1"/>
  <c r="I12" i="1"/>
  <c r="J12" i="1"/>
  <c r="K12" i="1"/>
  <c r="L12" i="1"/>
  <c r="M12" i="1"/>
  <c r="N12" i="1"/>
  <c r="O12" i="1"/>
  <c r="E12" i="1"/>
  <c r="C22" i="1" l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12" i="1" l="1"/>
  <c r="C13" i="1"/>
  <c r="C14" i="1"/>
  <c r="C15" i="1"/>
  <c r="C16" i="1"/>
  <c r="C17" i="1" l="1"/>
  <c r="C18" i="1"/>
  <c r="C19" i="1"/>
  <c r="C20" i="1"/>
  <c r="C21" i="1"/>
  <c r="C38" i="1"/>
  <c r="C39" i="1"/>
  <c r="C40" i="1"/>
  <c r="C75" i="1" l="1"/>
  <c r="B29" i="1" s="1"/>
  <c r="E10" i="1"/>
  <c r="F10" i="1"/>
  <c r="G10" i="1"/>
  <c r="H10" i="1"/>
  <c r="I10" i="1"/>
  <c r="J10" i="1"/>
  <c r="K10" i="1"/>
  <c r="L10" i="1"/>
  <c r="M10" i="1"/>
  <c r="N10" i="1"/>
  <c r="O10" i="1"/>
  <c r="E56" i="1"/>
  <c r="F56" i="1"/>
  <c r="G56" i="1"/>
  <c r="H56" i="1"/>
  <c r="I56" i="1"/>
  <c r="J56" i="1"/>
  <c r="K56" i="1"/>
  <c r="L56" i="1"/>
  <c r="M56" i="1"/>
  <c r="N56" i="1"/>
  <c r="O56" i="1"/>
  <c r="C86" i="1"/>
  <c r="B40" i="1" s="1"/>
  <c r="C85" i="1"/>
  <c r="B39" i="1" s="1"/>
  <c r="C84" i="1"/>
  <c r="C83" i="1"/>
  <c r="B37" i="1" s="1"/>
  <c r="C82" i="1"/>
  <c r="B36" i="1" s="1"/>
  <c r="C81" i="1"/>
  <c r="B35" i="1" s="1"/>
  <c r="C80" i="1"/>
  <c r="B34" i="1" s="1"/>
  <c r="C79" i="1"/>
  <c r="B33" i="1" s="1"/>
  <c r="C78" i="1"/>
  <c r="B32" i="1" s="1"/>
  <c r="C77" i="1"/>
  <c r="B31" i="1" s="1"/>
  <c r="C76" i="1"/>
  <c r="B30" i="1" s="1"/>
  <c r="C74" i="1"/>
  <c r="B28" i="1" s="1"/>
  <c r="C73" i="1"/>
  <c r="B27" i="1" s="1"/>
  <c r="C72" i="1"/>
  <c r="B26" i="1" s="1"/>
  <c r="C71" i="1"/>
  <c r="B25" i="1" s="1"/>
  <c r="C70" i="1"/>
  <c r="B24" i="1" s="1"/>
  <c r="C69" i="1"/>
  <c r="B23" i="1" s="1"/>
  <c r="C68" i="1"/>
  <c r="B22" i="1" s="1"/>
  <c r="C67" i="1"/>
  <c r="C66" i="1"/>
  <c r="C65" i="1"/>
  <c r="B19" i="1" s="1"/>
  <c r="C64" i="1"/>
  <c r="C63" i="1"/>
  <c r="C62" i="1"/>
  <c r="C61" i="1"/>
  <c r="C60" i="1"/>
  <c r="C59" i="1"/>
  <c r="C58" i="1"/>
  <c r="M42" i="1" l="1"/>
  <c r="E42" i="1"/>
  <c r="K42" i="1"/>
  <c r="J42" i="1"/>
  <c r="I42" i="1"/>
  <c r="O42" i="1"/>
  <c r="G42" i="1"/>
  <c r="N42" i="1"/>
  <c r="F42" i="1"/>
  <c r="L42" i="1"/>
  <c r="H42" i="1"/>
  <c r="B20" i="1"/>
  <c r="B38" i="1"/>
  <c r="B21" i="1"/>
  <c r="B18" i="1"/>
  <c r="B17" i="1"/>
  <c r="B16" i="1"/>
  <c r="B15" i="1"/>
  <c r="B14" i="1"/>
  <c r="B13" i="1"/>
  <c r="C56" i="1"/>
  <c r="B12" i="1"/>
  <c r="C10" i="1"/>
  <c r="B10" i="1" l="1"/>
  <c r="C42" i="1"/>
</calcChain>
</file>

<file path=xl/sharedStrings.xml><?xml version="1.0" encoding="utf-8"?>
<sst xmlns="http://schemas.openxmlformats.org/spreadsheetml/2006/main" count="520" uniqueCount="130">
  <si>
    <t>Birth</t>
  </si>
  <si>
    <t>Trade,</t>
  </si>
  <si>
    <t>Death</t>
  </si>
  <si>
    <t>Transportation</t>
  </si>
  <si>
    <t>Financial</t>
  </si>
  <si>
    <t>Professional &amp;</t>
  </si>
  <si>
    <t>Education &amp;</t>
  </si>
  <si>
    <t>Leisure &amp;</t>
  </si>
  <si>
    <t>County</t>
  </si>
  <si>
    <t>Net Chg</t>
  </si>
  <si>
    <t>State Total</t>
  </si>
  <si>
    <t>Mining</t>
  </si>
  <si>
    <t>Construction</t>
  </si>
  <si>
    <t>Manufacturing</t>
  </si>
  <si>
    <t>&amp; Utilities</t>
  </si>
  <si>
    <t>Information</t>
  </si>
  <si>
    <t>Activities</t>
  </si>
  <si>
    <t>Business Svcs</t>
  </si>
  <si>
    <t>Health Svcs</t>
  </si>
  <si>
    <t>Hospitality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</si>
  <si>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</si>
  <si>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</si>
  <si>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</si>
  <si>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</si>
  <si>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</si>
  <si>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</si>
  <si>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</si>
  <si>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</si>
  <si>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</si>
  <si>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</si>
  <si>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</si>
  <si>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</si>
  <si>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</si>
  <si>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</si>
  <si>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</si>
  <si>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</si>
  <si>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</si>
  <si>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</si>
  <si>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</si>
  <si>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</si>
  <si>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</si>
  <si>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</si>
  <si>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</si>
  <si>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</si>
  <si>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</si>
  <si>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</si>
  <si>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</si>
  <si>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</si>
  <si>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</si>
  <si>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Net Change</t>
  </si>
  <si>
    <t>By Industry</t>
  </si>
  <si>
    <t>Other</t>
  </si>
  <si>
    <t xml:space="preserve"> Services</t>
  </si>
  <si>
    <t>Govt.</t>
  </si>
  <si>
    <t>Source:  Utah Department of Workforce Services, Workforce Research &amp; Analysis, Annual Report of Labor Market Information, 2010.</t>
  </si>
  <si>
    <t>BIRTHS</t>
  </si>
  <si>
    <t>DEATHS</t>
  </si>
  <si>
    <t xml:space="preserve"> </t>
  </si>
  <si>
    <t>BD_TYPE</t>
  </si>
  <si>
    <t>COUNTY_CODE</t>
  </si>
  <si>
    <t>COUNTY_NAME</t>
  </si>
  <si>
    <t>Transportation &amp; Utilities</t>
  </si>
  <si>
    <t>Financial Activities</t>
  </si>
  <si>
    <t>Professional &amp; Business Svcs</t>
  </si>
  <si>
    <t>Education &amp; Health Svcs</t>
  </si>
  <si>
    <t>Leisure &amp; Hospitality</t>
  </si>
  <si>
    <t>Other Services</t>
  </si>
  <si>
    <t>Births</t>
  </si>
  <si>
    <t>001</t>
  </si>
  <si>
    <t xml:space="preserve">Beaver </t>
  </si>
  <si>
    <t>003</t>
  </si>
  <si>
    <t xml:space="preserve">Box Elder </t>
  </si>
  <si>
    <t>005</t>
  </si>
  <si>
    <t xml:space="preserve">Cache </t>
  </si>
  <si>
    <t>007</t>
  </si>
  <si>
    <t xml:space="preserve">Carbon </t>
  </si>
  <si>
    <t>009</t>
  </si>
  <si>
    <t xml:space="preserve">Daggett </t>
  </si>
  <si>
    <t>011</t>
  </si>
  <si>
    <t xml:space="preserve">Davis </t>
  </si>
  <si>
    <t>013</t>
  </si>
  <si>
    <t xml:space="preserve">Duchesne </t>
  </si>
  <si>
    <t>015</t>
  </si>
  <si>
    <t xml:space="preserve">Emery </t>
  </si>
  <si>
    <t>017</t>
  </si>
  <si>
    <t xml:space="preserve">Garfield </t>
  </si>
  <si>
    <t>019</t>
  </si>
  <si>
    <t xml:space="preserve">Grand </t>
  </si>
  <si>
    <t>021</t>
  </si>
  <si>
    <t xml:space="preserve">Iron </t>
  </si>
  <si>
    <t>023</t>
  </si>
  <si>
    <t xml:space="preserve">Juab </t>
  </si>
  <si>
    <t>025</t>
  </si>
  <si>
    <t xml:space="preserve">Kane </t>
  </si>
  <si>
    <t>027</t>
  </si>
  <si>
    <t xml:space="preserve">Millard </t>
  </si>
  <si>
    <t>029</t>
  </si>
  <si>
    <t xml:space="preserve">Morgan </t>
  </si>
  <si>
    <t>033</t>
  </si>
  <si>
    <t xml:space="preserve">Rich </t>
  </si>
  <si>
    <t>035</t>
  </si>
  <si>
    <t xml:space="preserve">Salt Lake </t>
  </si>
  <si>
    <t>037</t>
  </si>
  <si>
    <t xml:space="preserve">San Juan </t>
  </si>
  <si>
    <t>039</t>
  </si>
  <si>
    <t xml:space="preserve">Sanpete </t>
  </si>
  <si>
    <t>041</t>
  </si>
  <si>
    <t xml:space="preserve">Sevier </t>
  </si>
  <si>
    <t>043</t>
  </si>
  <si>
    <t xml:space="preserve">Summit </t>
  </si>
  <si>
    <t>045</t>
  </si>
  <si>
    <t xml:space="preserve">Tooele </t>
  </si>
  <si>
    <t>047</t>
  </si>
  <si>
    <t xml:space="preserve">Uintah </t>
  </si>
  <si>
    <t>049</t>
  </si>
  <si>
    <t xml:space="preserve">Utah </t>
  </si>
  <si>
    <t>051</t>
  </si>
  <si>
    <t xml:space="preserve">Wasatch </t>
  </si>
  <si>
    <t>053</t>
  </si>
  <si>
    <t xml:space="preserve">Washington </t>
  </si>
  <si>
    <t>055</t>
  </si>
  <si>
    <t xml:space="preserve">Wayne </t>
  </si>
  <si>
    <t>057</t>
  </si>
  <si>
    <t xml:space="preserve">Weber </t>
  </si>
  <si>
    <t>Deaths</t>
  </si>
  <si>
    <t>031</t>
  </si>
  <si>
    <t xml:space="preserve">Piute </t>
  </si>
  <si>
    <t>Source:  Utah Department of Workforce Services, Workforce Research &amp; Analysis, Annual Report of Labor Market Information, 2022.</t>
  </si>
  <si>
    <t>TABLE 8. ESTABLISHMENT BIRTHS AND DEATHS STATEWIDE BY NAICS SECTOR IN UTAH, 2022</t>
  </si>
  <si>
    <t>TABLE 8. ESTABLISHMENT BIRTHS AND DEATHS STATEWIDE BY NAICS SECTOR IN UTAH, 2022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</si>
</sst>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u/>
      <sz val="1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top"/>
    </xf>
    <xf numFmtId="0" fontId="6" fillId="0" borderId="0">
      <alignment vertical="top"/>
    </xf>
    <xf numFmtId="0" fontId="4" fillId="0" borderId="0"/>
    <xf numFmtId="0" fontId="3" fillId="0" borderId="0"/>
    <xf numFmtId="0" fontId="2" fillId="0" borderId="0"/>
    <xf numFmtId="0" fontId="1" fillId="0" borderId="0"/>
    <xf numFmtId="0" fontId="14" fillId="0" borderId="0"/>
  </cellStyleXfs>
  <cellXfs count="37">
    <xf numFmtId="0" fontId="0" fillId="0" borderId="0" xfId="0" applyAlignment="1"/>
    <xf numFmtId="0" fontId="5" fillId="0" borderId="0" xfId="0" applyFont="1" applyBorder="1" applyAlignment="1"/>
    <xf numFmtId="0" fontId="0" fillId="0" borderId="0" xfId="0" applyBorder="1" applyAlignment="1"/>
    <xf numFmtId="0" fontId="13" fillId="2" borderId="0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right"/>
    </xf>
    <xf numFmtId="0" fontId="11" fillId="2" borderId="0" xfId="0" applyFont="1" applyFill="1" applyBorder="1" applyAlignment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3" fontId="9" fillId="0" borderId="0" xfId="1" applyNumberFormat="1" applyFont="1" applyBorder="1" applyAlignment="1"/>
    <xf numFmtId="0" fontId="9" fillId="0" borderId="0" xfId="0" applyFont="1" applyBorder="1" applyAlignment="1"/>
    <xf numFmtId="0" fontId="5" fillId="0" borderId="0" xfId="0" applyFont="1" applyBorder="1" applyAlignment="1">
      <alignment horizontal="center"/>
    </xf>
    <xf numFmtId="1" fontId="0" fillId="0" borderId="0" xfId="0" applyNumberFormat="1" applyBorder="1" applyAlignment="1"/>
    <xf numFmtId="0" fontId="0" fillId="0" borderId="1" xfId="0" applyBorder="1" applyAlignment="1"/>
    <xf numFmtId="0" fontId="5" fillId="0" borderId="1" xfId="0" applyFont="1" applyBorder="1" applyAlignment="1"/>
    <xf numFmtId="0" fontId="7" fillId="0" borderId="0" xfId="0" applyFont="1" applyBorder="1" applyAlignment="1"/>
    <xf numFmtId="0" fontId="0" fillId="0" borderId="0" xfId="0" applyNumberFormat="1" applyBorder="1" applyAlignment="1"/>
    <xf numFmtId="0" fontId="5" fillId="0" borderId="2" xfId="0" applyFont="1" applyBorder="1" applyAlignment="1"/>
    <xf numFmtId="0" fontId="14" fillId="0" borderId="0" xfId="6"/>
    <xf numFmtId="3" fontId="14" fillId="0" borderId="0" xfId="6" applyNumberFormat="1"/>
    <xf numFmtId="0" fontId="14" fillId="6" borderId="0" xfId="6" applyFill="1"/>
    <xf numFmtId="3" fontId="0" fillId="0" borderId="0" xfId="0" applyNumberFormat="1" applyBorder="1" applyAlignment="1"/>
    <xf numFmtId="3" fontId="0" fillId="0" borderId="0" xfId="0" applyNumberFormat="1" applyAlignment="1"/>
    <xf numFmtId="0" fontId="14" fillId="7" borderId="0" xfId="6" applyFill="1"/>
    <xf numFmtId="3" fontId="14" fillId="6" borderId="0" xfId="6" applyNumberFormat="1" applyFill="1"/>
    <xf numFmtId="0" fontId="0" fillId="0" borderId="3" xfId="0" applyBorder="1" applyAlignment="1"/>
    <xf numFmtId="0" fontId="7" fillId="0" borderId="3" xfId="0" applyFont="1" applyBorder="1" applyAlignment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10" fillId="5" borderId="0" xfId="0" applyFont="1" applyFill="1" applyBorder="1" applyAlignment="1">
      <alignment horizontal="center"/>
    </xf>
  </cellXfs>
  <cellStyles count="7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34000000}"/>
    <cellStyle name="Normal_A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27"/>
  <sheetViews>
    <sheetView tabSelected="1" topLeftCell="A13" zoomScale="85" zoomScaleNormal="85" zoomScaleSheetLayoutView="100" workbookViewId="0">
      <selection activeCell="R21" sqref="R21"/>
    </sheetView>
  </sheetViews>
  <sheetFormatPr defaultRowHeight="12.75" x14ac:dyDescent="0.2"/>
  <cols>
    <col min="1" max="1" width="10.85546875" style="2" bestFit="1" customWidth="1"/>
    <col min="2" max="2" width="8.140625" style="2" bestFit="1" customWidth="1"/>
    <col min="3" max="3" width="13.28515625" style="2" bestFit="1" customWidth="1"/>
    <col min="4" max="4" width="4.7109375" style="2" hidden="1" customWidth="1"/>
    <col min="5" max="5" width="7.140625" style="2" bestFit="1" customWidth="1"/>
    <col min="6" max="6" width="12.28515625" style="2" bestFit="1" customWidth="1"/>
    <col min="7" max="7" width="14.140625" style="2" bestFit="1" customWidth="1"/>
    <col min="8" max="8" width="14.28515625" style="2" bestFit="1" customWidth="1"/>
    <col min="9" max="9" width="11.42578125" style="2" bestFit="1" customWidth="1"/>
    <col min="10" max="10" width="9.42578125" style="2" bestFit="1" customWidth="1"/>
    <col min="11" max="11" width="14.140625" style="2" bestFit="1" customWidth="1"/>
    <col min="12" max="12" width="11.85546875" style="2" bestFit="1" customWidth="1"/>
    <col min="13" max="13" width="10.42578125" style="2" bestFit="1" customWidth="1"/>
    <col min="14" max="14" width="9.28515625" style="2" bestFit="1" customWidth="1"/>
    <col min="15" max="15" width="5.7109375" style="2" bestFit="1" customWidth="1"/>
    <col min="16" max="16" width="2" style="2" bestFit="1" customWidth="1"/>
    <col min="17" max="17" width="9.140625" style="2"/>
    <col min="18" max="18" width="13.7109375" style="2" customWidth="1"/>
    <col min="19" max="19" width="14.7109375" style="2" customWidth="1"/>
    <col min="20" max="20" width="15.7109375" style="2" customWidth="1"/>
    <col min="21" max="21" width="16.7109375" style="2" customWidth="1"/>
    <col min="22" max="22" width="9.7109375" style="2" customWidth="1"/>
    <col min="23" max="23" width="13.7109375" style="2" customWidth="1"/>
    <col min="24" max="24" width="11.7109375" style="2" customWidth="1"/>
    <col min="25" max="25" width="10.7109375" style="2" customWidth="1"/>
    <col min="26" max="33" width="9.140625" style="2"/>
    <col min="34" max="256" width="113.85546875" style="2" bestFit="1" customWidth="1"/>
    <col min="257" max="16384" width="9.140625" style="2"/>
  </cols>
  <sheetData>
    <row r="1" spans="1:21" s="1" customFormat="1" ht="12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1" s="1" customFormat="1" ht="12.75" customHeight="1" x14ac:dyDescent="0.2">
      <c r="A2" s="34" t="s">
        <v>128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1" s="1" customFormat="1" ht="12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1" s="1" customFormat="1" ht="15" x14ac:dyDescent="0.25">
      <c r="A4" s="13"/>
      <c r="B4" s="13"/>
      <c r="C4" s="14"/>
      <c r="D4" s="13"/>
      <c r="E4" s="13"/>
      <c r="F4" s="13"/>
      <c r="G4" s="13"/>
      <c r="H4" s="36" t="s">
        <v>55</v>
      </c>
      <c r="I4" s="35"/>
      <c r="J4" s="13"/>
      <c r="K4" s="13"/>
      <c r="L4" s="13"/>
      <c r="M4" s="13"/>
      <c r="N4" s="13"/>
      <c r="O4" s="13"/>
    </row>
    <row r="5" spans="1:21" s="1" customFormat="1" ht="12" x14ac:dyDescent="0.2">
      <c r="A5" s="13"/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21" s="1" customFormat="1" x14ac:dyDescent="0.2">
      <c r="A6" s="10"/>
      <c r="B6" s="11" t="s">
        <v>0</v>
      </c>
      <c r="C6" s="11"/>
      <c r="D6" s="11"/>
      <c r="E6" s="11"/>
      <c r="F6" s="11"/>
      <c r="G6" s="11"/>
      <c r="H6" s="11" t="s">
        <v>1</v>
      </c>
      <c r="I6" s="11"/>
      <c r="J6" s="11"/>
      <c r="K6" s="11"/>
      <c r="L6" s="11"/>
      <c r="M6" s="11"/>
      <c r="N6" s="11"/>
      <c r="O6" s="11"/>
    </row>
    <row r="7" spans="1:21" s="1" customFormat="1" x14ac:dyDescent="0.2">
      <c r="A7" s="4"/>
      <c r="B7" s="5" t="s">
        <v>2</v>
      </c>
      <c r="C7" s="5"/>
      <c r="D7" s="5"/>
      <c r="E7" s="5"/>
      <c r="F7" s="5"/>
      <c r="G7" s="5"/>
      <c r="H7" s="5" t="s">
        <v>3</v>
      </c>
      <c r="I7" s="5"/>
      <c r="J7" s="5" t="s">
        <v>4</v>
      </c>
      <c r="K7" s="5" t="s">
        <v>5</v>
      </c>
      <c r="L7" s="5" t="s">
        <v>6</v>
      </c>
      <c r="M7" s="5" t="s">
        <v>7</v>
      </c>
      <c r="N7" s="5" t="s">
        <v>51</v>
      </c>
      <c r="O7" s="5"/>
    </row>
    <row r="8" spans="1:21" s="1" customFormat="1" x14ac:dyDescent="0.2">
      <c r="A8" s="4" t="s">
        <v>8</v>
      </c>
      <c r="B8" s="5" t="s">
        <v>9</v>
      </c>
      <c r="C8" s="5" t="s">
        <v>10</v>
      </c>
      <c r="D8" s="5"/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5" t="s">
        <v>52</v>
      </c>
      <c r="O8" s="5" t="s">
        <v>53</v>
      </c>
    </row>
    <row r="9" spans="1:21" s="1" customFormat="1" x14ac:dyDescent="0.2">
      <c r="A9" s="2"/>
      <c r="B9" s="2"/>
      <c r="C9" s="2"/>
      <c r="D9" s="2"/>
      <c r="E9" s="2"/>
      <c r="F9" s="22"/>
      <c r="G9" s="2"/>
      <c r="H9" s="2"/>
      <c r="I9" s="2"/>
      <c r="J9" s="2"/>
      <c r="K9" s="2"/>
      <c r="L9" s="2"/>
      <c r="M9" s="2"/>
      <c r="N9" s="2"/>
      <c r="O9" s="2"/>
      <c r="P9" s="23"/>
      <c r="Q9" s="20"/>
      <c r="R9" s="20"/>
      <c r="S9" s="20"/>
      <c r="T9" s="20"/>
      <c r="U9" s="20"/>
    </row>
    <row r="10" spans="1:21" s="1" customFormat="1" x14ac:dyDescent="0.2">
      <c r="A10" s="2" t="s">
        <v>10</v>
      </c>
      <c r="B10" s="2">
        <f>SUM(B12:B40)</f>
        <v>-7936</v>
      </c>
      <c r="C10" s="2">
        <f>SUM(E10:O10)</f>
        <v>5433</v>
      </c>
      <c r="D10" s="2"/>
      <c r="E10" s="2">
        <f t="shared" ref="E10:O10" si="0">SUM(E12:E40)</f>
        <v>15</v>
      </c>
      <c r="F10" s="22">
        <f t="shared" si="0"/>
        <v>553</v>
      </c>
      <c r="G10" s="2">
        <f t="shared" si="0"/>
        <v>180</v>
      </c>
      <c r="H10" s="2">
        <f t="shared" si="0"/>
        <v>681</v>
      </c>
      <c r="I10" s="2">
        <f t="shared" si="0"/>
        <v>421</v>
      </c>
      <c r="J10" s="2">
        <f t="shared" si="0"/>
        <v>541</v>
      </c>
      <c r="K10" s="2">
        <f t="shared" si="0"/>
        <v>1976</v>
      </c>
      <c r="L10" s="2">
        <f t="shared" si="0"/>
        <v>547</v>
      </c>
      <c r="M10" s="2">
        <f t="shared" si="0"/>
        <v>257</v>
      </c>
      <c r="N10" s="2">
        <f t="shared" si="0"/>
        <v>248</v>
      </c>
      <c r="O10" s="2">
        <f t="shared" si="0"/>
        <v>14</v>
      </c>
      <c r="P10" s="23"/>
      <c r="Q10" s="20"/>
      <c r="R10" s="20"/>
      <c r="S10" s="20"/>
      <c r="T10" s="20"/>
      <c r="U10" s="20"/>
    </row>
    <row r="11" spans="1:21" s="1" customFormat="1" x14ac:dyDescent="0.2">
      <c r="A11" s="2"/>
      <c r="B11" s="2"/>
      <c r="C11" s="2"/>
      <c r="D11" s="2"/>
      <c r="E11" s="2"/>
      <c r="F11" s="22"/>
      <c r="G11" s="2"/>
      <c r="H11" s="2"/>
      <c r="I11" s="2"/>
      <c r="J11" s="2"/>
      <c r="K11" s="2"/>
      <c r="L11" s="2"/>
      <c r="M11" s="2"/>
      <c r="N11" s="2"/>
      <c r="O11" s="2"/>
      <c r="P11" s="23"/>
      <c r="Q11" s="20"/>
      <c r="R11" s="20"/>
      <c r="S11" s="20"/>
      <c r="T11" s="20"/>
      <c r="U11" s="20"/>
    </row>
    <row r="12" spans="1:21" s="1" customFormat="1" x14ac:dyDescent="0.2">
      <c r="A12" s="2" t="s">
        <v>20</v>
      </c>
      <c r="B12" s="2">
        <f t="shared" ref="B12:B40" si="1">C12-C58</f>
        <v>-12</v>
      </c>
      <c r="C12" s="2">
        <f t="shared" ref="C12:C40" si="2">SUM(E12:O12)</f>
        <v>4</v>
      </c>
      <c r="D12" s="2"/>
      <c r="E12" s="27">
        <f>Sheet1!D2</f>
        <v>0</v>
      </c>
      <c r="F12" s="27">
        <f>Sheet1!E2</f>
        <v>0</v>
      </c>
      <c r="G12" s="27">
        <f>Sheet1!F2</f>
        <v>0</v>
      </c>
      <c r="H12" s="27">
        <f>Sheet1!G2</f>
        <v>0</v>
      </c>
      <c r="I12" s="27">
        <f>Sheet1!H2</f>
        <v>0</v>
      </c>
      <c r="J12" s="27">
        <f>Sheet1!I2</f>
        <v>1</v>
      </c>
      <c r="K12" s="27">
        <f>Sheet1!J2</f>
        <v>1</v>
      </c>
      <c r="L12" s="27">
        <f>Sheet1!K2</f>
        <v>0</v>
      </c>
      <c r="M12" s="27">
        <f>Sheet1!L2</f>
        <v>2</v>
      </c>
      <c r="N12" s="27">
        <f>Sheet1!M2</f>
        <v>0</v>
      </c>
      <c r="O12" s="27">
        <f>Sheet1!N2</f>
        <v>0</v>
      </c>
      <c r="P12" s="23"/>
      <c r="Q12" s="20"/>
      <c r="R12" s="20"/>
      <c r="S12" s="20"/>
      <c r="T12" s="20"/>
      <c r="U12" s="20"/>
    </row>
    <row r="13" spans="1:21" s="1" customFormat="1" x14ac:dyDescent="0.2">
      <c r="A13" s="2" t="s">
        <v>21</v>
      </c>
      <c r="B13" s="2">
        <f t="shared" si="1"/>
        <v>-89</v>
      </c>
      <c r="C13" s="2">
        <f t="shared" si="2"/>
        <v>42</v>
      </c>
      <c r="D13" s="2"/>
      <c r="E13" s="27">
        <f>Sheet1!D3</f>
        <v>0</v>
      </c>
      <c r="F13" s="27">
        <f>Sheet1!E3</f>
        <v>8</v>
      </c>
      <c r="G13" s="27">
        <f>Sheet1!F3</f>
        <v>2</v>
      </c>
      <c r="H13" s="27">
        <f>Sheet1!G3</f>
        <v>7</v>
      </c>
      <c r="I13" s="27">
        <f>Sheet1!H3</f>
        <v>0</v>
      </c>
      <c r="J13" s="27">
        <f>Sheet1!I3</f>
        <v>7</v>
      </c>
      <c r="K13" s="27">
        <f>Sheet1!J3</f>
        <v>13</v>
      </c>
      <c r="L13" s="27">
        <f>Sheet1!K3</f>
        <v>3</v>
      </c>
      <c r="M13" s="27">
        <f>Sheet1!L3</f>
        <v>1</v>
      </c>
      <c r="N13" s="27">
        <f>Sheet1!M3</f>
        <v>1</v>
      </c>
      <c r="O13" s="27">
        <f>Sheet1!N3</f>
        <v>0</v>
      </c>
      <c r="P13" s="23"/>
      <c r="Q13" s="20"/>
      <c r="R13" s="20"/>
      <c r="S13" s="20"/>
      <c r="T13" s="20"/>
      <c r="U13" s="20"/>
    </row>
    <row r="14" spans="1:21" s="1" customFormat="1" x14ac:dyDescent="0.2">
      <c r="A14" s="2" t="s">
        <v>22</v>
      </c>
      <c r="B14" s="2">
        <f t="shared" si="1"/>
        <v>-247</v>
      </c>
      <c r="C14" s="2">
        <f t="shared" si="2"/>
        <v>118</v>
      </c>
      <c r="D14" s="2"/>
      <c r="E14" s="27">
        <f>Sheet1!D4</f>
        <v>0</v>
      </c>
      <c r="F14" s="27">
        <f>Sheet1!E4</f>
        <v>16</v>
      </c>
      <c r="G14" s="27">
        <f>Sheet1!F4</f>
        <v>8</v>
      </c>
      <c r="H14" s="27">
        <f>Sheet1!G4</f>
        <v>18</v>
      </c>
      <c r="I14" s="27">
        <f>Sheet1!H4</f>
        <v>4</v>
      </c>
      <c r="J14" s="27">
        <f>Sheet1!I4</f>
        <v>14</v>
      </c>
      <c r="K14" s="27">
        <f>Sheet1!J4</f>
        <v>24</v>
      </c>
      <c r="L14" s="27">
        <f>Sheet1!K4</f>
        <v>19</v>
      </c>
      <c r="M14" s="27">
        <f>Sheet1!L4</f>
        <v>8</v>
      </c>
      <c r="N14" s="27">
        <f>Sheet1!M4</f>
        <v>7</v>
      </c>
      <c r="O14" s="27">
        <f>Sheet1!N4</f>
        <v>0</v>
      </c>
      <c r="P14" s="23"/>
      <c r="Q14" s="20"/>
      <c r="R14" s="20"/>
      <c r="S14" s="20"/>
      <c r="T14" s="20"/>
      <c r="U14" s="20"/>
    </row>
    <row r="15" spans="1:21" s="1" customFormat="1" x14ac:dyDescent="0.2">
      <c r="A15" s="2" t="s">
        <v>23</v>
      </c>
      <c r="B15" s="2">
        <f t="shared" si="1"/>
        <v>-34</v>
      </c>
      <c r="C15" s="2">
        <f t="shared" si="2"/>
        <v>13</v>
      </c>
      <c r="D15" s="2"/>
      <c r="E15" s="27">
        <f>Sheet1!D5</f>
        <v>0</v>
      </c>
      <c r="F15" s="27">
        <f>Sheet1!E5</f>
        <v>3</v>
      </c>
      <c r="G15" s="27">
        <f>Sheet1!F5</f>
        <v>1</v>
      </c>
      <c r="H15" s="27">
        <f>Sheet1!G5</f>
        <v>1</v>
      </c>
      <c r="I15" s="27">
        <f>Sheet1!H5</f>
        <v>0</v>
      </c>
      <c r="J15" s="27">
        <f>Sheet1!I5</f>
        <v>0</v>
      </c>
      <c r="K15" s="27">
        <f>Sheet1!J5</f>
        <v>3</v>
      </c>
      <c r="L15" s="27">
        <f>Sheet1!K5</f>
        <v>2</v>
      </c>
      <c r="M15" s="27">
        <f>Sheet1!L5</f>
        <v>0</v>
      </c>
      <c r="N15" s="27">
        <f>Sheet1!M5</f>
        <v>2</v>
      </c>
      <c r="O15" s="27">
        <f>Sheet1!N5</f>
        <v>1</v>
      </c>
      <c r="P15" s="23"/>
      <c r="Q15" s="20"/>
      <c r="R15" s="20"/>
      <c r="S15" s="20"/>
      <c r="T15" s="20"/>
      <c r="U15" s="20"/>
    </row>
    <row r="16" spans="1:21" s="1" customFormat="1" x14ac:dyDescent="0.2">
      <c r="A16" s="2" t="s">
        <v>24</v>
      </c>
      <c r="B16" s="2">
        <f t="shared" si="1"/>
        <v>-3</v>
      </c>
      <c r="C16" s="2">
        <f t="shared" si="2"/>
        <v>2</v>
      </c>
      <c r="D16" s="2"/>
      <c r="E16" s="27">
        <f>Sheet1!D6</f>
        <v>0</v>
      </c>
      <c r="F16" s="27">
        <f>Sheet1!E6</f>
        <v>0</v>
      </c>
      <c r="G16" s="27">
        <f>Sheet1!F6</f>
        <v>0</v>
      </c>
      <c r="H16" s="27">
        <f>Sheet1!G6</f>
        <v>0</v>
      </c>
      <c r="I16" s="27">
        <f>Sheet1!H6</f>
        <v>0</v>
      </c>
      <c r="J16" s="27">
        <f>Sheet1!I6</f>
        <v>0</v>
      </c>
      <c r="K16" s="27">
        <f>Sheet1!J6</f>
        <v>0</v>
      </c>
      <c r="L16" s="27">
        <f>Sheet1!K6</f>
        <v>0</v>
      </c>
      <c r="M16" s="27">
        <f>Sheet1!L6</f>
        <v>1</v>
      </c>
      <c r="N16" s="27">
        <f>Sheet1!M6</f>
        <v>0</v>
      </c>
      <c r="O16" s="27">
        <f>Sheet1!N6</f>
        <v>1</v>
      </c>
      <c r="P16" s="23"/>
      <c r="Q16" s="20"/>
      <c r="R16" s="20"/>
      <c r="S16" s="20"/>
      <c r="T16" s="20"/>
      <c r="U16" s="20"/>
    </row>
    <row r="17" spans="1:21" s="1" customFormat="1" x14ac:dyDescent="0.2">
      <c r="A17" s="2" t="s">
        <v>25</v>
      </c>
      <c r="B17" s="2">
        <f t="shared" si="1"/>
        <v>-661</v>
      </c>
      <c r="C17" s="2">
        <f t="shared" si="2"/>
        <v>304</v>
      </c>
      <c r="D17" s="2"/>
      <c r="E17" s="27">
        <f>Sheet1!D7</f>
        <v>0</v>
      </c>
      <c r="F17" s="27">
        <f>Sheet1!E7</f>
        <v>32</v>
      </c>
      <c r="G17" s="27">
        <f>Sheet1!F7</f>
        <v>14</v>
      </c>
      <c r="H17" s="27">
        <f>Sheet1!G7</f>
        <v>37</v>
      </c>
      <c r="I17" s="27">
        <f>Sheet1!H7</f>
        <v>12</v>
      </c>
      <c r="J17" s="27">
        <f>Sheet1!I7</f>
        <v>28</v>
      </c>
      <c r="K17" s="27">
        <f>Sheet1!J7</f>
        <v>112</v>
      </c>
      <c r="L17" s="27">
        <f>Sheet1!K7</f>
        <v>32</v>
      </c>
      <c r="M17" s="27">
        <f>Sheet1!L7</f>
        <v>18</v>
      </c>
      <c r="N17" s="27">
        <f>Sheet1!M7</f>
        <v>18</v>
      </c>
      <c r="O17" s="27">
        <f>Sheet1!N7</f>
        <v>1</v>
      </c>
      <c r="P17" s="23"/>
      <c r="Q17" s="20"/>
      <c r="R17" s="20"/>
      <c r="S17" s="20"/>
      <c r="T17" s="20"/>
      <c r="U17" s="20"/>
    </row>
    <row r="18" spans="1:21" s="1" customFormat="1" x14ac:dyDescent="0.2">
      <c r="A18" s="2" t="s">
        <v>26</v>
      </c>
      <c r="B18" s="2">
        <f t="shared" si="1"/>
        <v>-54</v>
      </c>
      <c r="C18" s="2">
        <f t="shared" si="2"/>
        <v>23</v>
      </c>
      <c r="D18" s="2"/>
      <c r="E18" s="27">
        <f>Sheet1!D8</f>
        <v>3</v>
      </c>
      <c r="F18" s="27">
        <f>Sheet1!E8</f>
        <v>3</v>
      </c>
      <c r="G18" s="27">
        <f>Sheet1!F8</f>
        <v>0</v>
      </c>
      <c r="H18" s="27">
        <f>Sheet1!G8</f>
        <v>4</v>
      </c>
      <c r="I18" s="27">
        <f>Sheet1!H8</f>
        <v>0</v>
      </c>
      <c r="J18" s="27">
        <f>Sheet1!I8</f>
        <v>1</v>
      </c>
      <c r="K18" s="27">
        <f>Sheet1!J8</f>
        <v>5</v>
      </c>
      <c r="L18" s="27">
        <f>Sheet1!K8</f>
        <v>2</v>
      </c>
      <c r="M18" s="27">
        <f>Sheet1!L8</f>
        <v>2</v>
      </c>
      <c r="N18" s="27">
        <f>Sheet1!M8</f>
        <v>3</v>
      </c>
      <c r="O18" s="27">
        <f>Sheet1!N8</f>
        <v>0</v>
      </c>
      <c r="P18" s="23"/>
      <c r="Q18" s="20"/>
      <c r="R18" s="20"/>
      <c r="S18" s="20"/>
      <c r="T18" s="20"/>
      <c r="U18" s="20"/>
    </row>
    <row r="19" spans="1:21" s="1" customFormat="1" x14ac:dyDescent="0.2">
      <c r="A19" s="2" t="s">
        <v>27</v>
      </c>
      <c r="B19" s="2">
        <f t="shared" si="1"/>
        <v>-17</v>
      </c>
      <c r="C19" s="2">
        <f t="shared" si="2"/>
        <v>5</v>
      </c>
      <c r="D19" s="2"/>
      <c r="E19" s="27">
        <f>Sheet1!D9</f>
        <v>0</v>
      </c>
      <c r="F19" s="27">
        <f>Sheet1!E9</f>
        <v>2</v>
      </c>
      <c r="G19" s="27">
        <f>Sheet1!F9</f>
        <v>0</v>
      </c>
      <c r="H19" s="27">
        <f>Sheet1!G9</f>
        <v>0</v>
      </c>
      <c r="I19" s="27">
        <f>Sheet1!H9</f>
        <v>0</v>
      </c>
      <c r="J19" s="27">
        <f>Sheet1!I9</f>
        <v>0</v>
      </c>
      <c r="K19" s="27">
        <f>Sheet1!J9</f>
        <v>1</v>
      </c>
      <c r="L19" s="27">
        <f>Sheet1!K9</f>
        <v>1</v>
      </c>
      <c r="M19" s="27">
        <f>Sheet1!L9</f>
        <v>0</v>
      </c>
      <c r="N19" s="27">
        <f>Sheet1!M9</f>
        <v>1</v>
      </c>
      <c r="O19" s="27">
        <f>Sheet1!N9</f>
        <v>0</v>
      </c>
      <c r="P19" s="23"/>
      <c r="Q19" s="20"/>
      <c r="R19" s="20"/>
      <c r="S19" s="20"/>
      <c r="T19" s="20"/>
      <c r="U19" s="20"/>
    </row>
    <row r="20" spans="1:21" s="1" customFormat="1" x14ac:dyDescent="0.2">
      <c r="A20" s="2" t="s">
        <v>28</v>
      </c>
      <c r="B20" s="2">
        <f t="shared" si="1"/>
        <v>-14</v>
      </c>
      <c r="C20" s="2">
        <f t="shared" si="2"/>
        <v>7</v>
      </c>
      <c r="D20" s="2"/>
      <c r="E20" s="27">
        <f>Sheet1!D10</f>
        <v>0</v>
      </c>
      <c r="F20" s="27">
        <f>Sheet1!E10</f>
        <v>1</v>
      </c>
      <c r="G20" s="27">
        <f>Sheet1!F10</f>
        <v>0</v>
      </c>
      <c r="H20" s="27">
        <f>Sheet1!G10</f>
        <v>0</v>
      </c>
      <c r="I20" s="27">
        <f>Sheet1!H10</f>
        <v>1</v>
      </c>
      <c r="J20" s="27">
        <f>Sheet1!I10</f>
        <v>0</v>
      </c>
      <c r="K20" s="27">
        <f>Sheet1!J10</f>
        <v>2</v>
      </c>
      <c r="L20" s="27">
        <f>Sheet1!K10</f>
        <v>1</v>
      </c>
      <c r="M20" s="27">
        <f>Sheet1!L10</f>
        <v>2</v>
      </c>
      <c r="N20" s="27">
        <f>Sheet1!M10</f>
        <v>0</v>
      </c>
      <c r="O20" s="27">
        <f>Sheet1!N10</f>
        <v>0</v>
      </c>
      <c r="P20" s="23"/>
      <c r="Q20" s="20"/>
      <c r="R20" s="20"/>
      <c r="S20" s="20"/>
      <c r="T20" s="20"/>
      <c r="U20" s="20"/>
    </row>
    <row r="21" spans="1:21" s="1" customFormat="1" x14ac:dyDescent="0.2">
      <c r="A21" s="2" t="s">
        <v>29</v>
      </c>
      <c r="B21" s="2">
        <f t="shared" si="1"/>
        <v>-25</v>
      </c>
      <c r="C21" s="2">
        <f t="shared" si="2"/>
        <v>29</v>
      </c>
      <c r="D21" s="2"/>
      <c r="E21" s="27">
        <f>Sheet1!D11</f>
        <v>0</v>
      </c>
      <c r="F21" s="27">
        <f>Sheet1!E11</f>
        <v>5</v>
      </c>
      <c r="G21" s="27">
        <f>Sheet1!F11</f>
        <v>2</v>
      </c>
      <c r="H21" s="27">
        <f>Sheet1!G11</f>
        <v>4</v>
      </c>
      <c r="I21" s="27">
        <f>Sheet1!H11</f>
        <v>1</v>
      </c>
      <c r="J21" s="27">
        <f>Sheet1!I11</f>
        <v>1</v>
      </c>
      <c r="K21" s="27">
        <f>Sheet1!J11</f>
        <v>5</v>
      </c>
      <c r="L21" s="27">
        <f>Sheet1!K11</f>
        <v>4</v>
      </c>
      <c r="M21" s="27">
        <f>Sheet1!L11</f>
        <v>6</v>
      </c>
      <c r="N21" s="27">
        <f>Sheet1!M11</f>
        <v>1</v>
      </c>
      <c r="O21" s="27">
        <f>Sheet1!N11</f>
        <v>0</v>
      </c>
      <c r="P21" s="23"/>
      <c r="Q21" s="20"/>
      <c r="R21" s="20"/>
      <c r="S21" s="20"/>
      <c r="T21" s="20"/>
      <c r="U21" s="20"/>
    </row>
    <row r="22" spans="1:21" s="1" customFormat="1" x14ac:dyDescent="0.2">
      <c r="A22" s="2" t="s">
        <v>30</v>
      </c>
      <c r="B22" s="2">
        <f t="shared" si="1"/>
        <v>-76</v>
      </c>
      <c r="C22" s="2">
        <f t="shared" si="2"/>
        <v>68</v>
      </c>
      <c r="D22" s="2"/>
      <c r="E22" s="27">
        <f>Sheet1!D12</f>
        <v>0</v>
      </c>
      <c r="F22" s="27">
        <f>Sheet1!E12</f>
        <v>16</v>
      </c>
      <c r="G22" s="27">
        <f>Sheet1!F12</f>
        <v>3</v>
      </c>
      <c r="H22" s="27">
        <f>Sheet1!G12</f>
        <v>7</v>
      </c>
      <c r="I22" s="27">
        <f>Sheet1!H12</f>
        <v>1</v>
      </c>
      <c r="J22" s="27">
        <f>Sheet1!I12</f>
        <v>5</v>
      </c>
      <c r="K22" s="27">
        <f>Sheet1!J12</f>
        <v>16</v>
      </c>
      <c r="L22" s="27">
        <f>Sheet1!K12</f>
        <v>12</v>
      </c>
      <c r="M22" s="27">
        <f>Sheet1!L12</f>
        <v>2</v>
      </c>
      <c r="N22" s="27">
        <f>Sheet1!M12</f>
        <v>6</v>
      </c>
      <c r="O22" s="27">
        <f>Sheet1!N12</f>
        <v>0</v>
      </c>
      <c r="P22" s="23"/>
      <c r="Q22" s="20"/>
      <c r="R22" s="20"/>
      <c r="S22" s="20"/>
      <c r="T22" s="20"/>
      <c r="U22" s="20"/>
    </row>
    <row r="23" spans="1:21" s="1" customFormat="1" x14ac:dyDescent="0.2">
      <c r="A23" s="2" t="s">
        <v>31</v>
      </c>
      <c r="B23" s="2">
        <f t="shared" si="1"/>
        <v>-7</v>
      </c>
      <c r="C23" s="2">
        <f t="shared" si="2"/>
        <v>12</v>
      </c>
      <c r="D23" s="2"/>
      <c r="E23" s="27">
        <f>Sheet1!D13</f>
        <v>0</v>
      </c>
      <c r="F23" s="27">
        <f>Sheet1!E13</f>
        <v>1</v>
      </c>
      <c r="G23" s="27">
        <f>Sheet1!F13</f>
        <v>0</v>
      </c>
      <c r="H23" s="27">
        <f>Sheet1!G13</f>
        <v>2</v>
      </c>
      <c r="I23" s="27">
        <f>Sheet1!H13</f>
        <v>0</v>
      </c>
      <c r="J23" s="27">
        <f>Sheet1!I13</f>
        <v>1</v>
      </c>
      <c r="K23" s="27">
        <f>Sheet1!J13</f>
        <v>4</v>
      </c>
      <c r="L23" s="27">
        <f>Sheet1!K13</f>
        <v>1</v>
      </c>
      <c r="M23" s="27">
        <f>Sheet1!L13</f>
        <v>0</v>
      </c>
      <c r="N23" s="27">
        <f>Sheet1!M13</f>
        <v>2</v>
      </c>
      <c r="O23" s="27">
        <f>Sheet1!N13</f>
        <v>1</v>
      </c>
      <c r="P23" s="23"/>
      <c r="Q23" s="20"/>
      <c r="R23" s="20"/>
      <c r="S23" s="20"/>
      <c r="T23" s="20"/>
      <c r="U23" s="20"/>
    </row>
    <row r="24" spans="1:21" s="1" customFormat="1" x14ac:dyDescent="0.2">
      <c r="A24" s="2" t="s">
        <v>32</v>
      </c>
      <c r="B24" s="2">
        <f t="shared" si="1"/>
        <v>-10</v>
      </c>
      <c r="C24" s="2">
        <f t="shared" si="2"/>
        <v>12</v>
      </c>
      <c r="D24" s="2"/>
      <c r="E24" s="27">
        <f>Sheet1!D14</f>
        <v>0</v>
      </c>
      <c r="F24" s="27">
        <f>Sheet1!E14</f>
        <v>2</v>
      </c>
      <c r="G24" s="27">
        <f>Sheet1!F14</f>
        <v>0</v>
      </c>
      <c r="H24" s="27">
        <f>Sheet1!G14</f>
        <v>1</v>
      </c>
      <c r="I24" s="27">
        <f>Sheet1!H14</f>
        <v>1</v>
      </c>
      <c r="J24" s="27">
        <f>Sheet1!I14</f>
        <v>2</v>
      </c>
      <c r="K24" s="27">
        <f>Sheet1!J14</f>
        <v>3</v>
      </c>
      <c r="L24" s="27">
        <f>Sheet1!K14</f>
        <v>0</v>
      </c>
      <c r="M24" s="27">
        <f>Sheet1!L14</f>
        <v>2</v>
      </c>
      <c r="N24" s="27">
        <f>Sheet1!M14</f>
        <v>1</v>
      </c>
      <c r="O24" s="27">
        <f>Sheet1!N14</f>
        <v>0</v>
      </c>
      <c r="P24" s="23"/>
      <c r="Q24" s="20"/>
      <c r="R24" s="20"/>
      <c r="S24" s="20"/>
      <c r="T24" s="20"/>
      <c r="U24" s="20"/>
    </row>
    <row r="25" spans="1:21" s="1" customFormat="1" x14ac:dyDescent="0.2">
      <c r="A25" s="2" t="s">
        <v>33</v>
      </c>
      <c r="B25" s="2">
        <f t="shared" si="1"/>
        <v>-23</v>
      </c>
      <c r="C25" s="2">
        <f t="shared" si="2"/>
        <v>9</v>
      </c>
      <c r="D25" s="2"/>
      <c r="E25" s="27">
        <f>Sheet1!D15</f>
        <v>1</v>
      </c>
      <c r="F25" s="27">
        <f>Sheet1!E15</f>
        <v>0</v>
      </c>
      <c r="G25" s="27">
        <f>Sheet1!F15</f>
        <v>0</v>
      </c>
      <c r="H25" s="27">
        <f>Sheet1!G15</f>
        <v>2</v>
      </c>
      <c r="I25" s="27">
        <f>Sheet1!H15</f>
        <v>1</v>
      </c>
      <c r="J25" s="27">
        <f>Sheet1!I15</f>
        <v>0</v>
      </c>
      <c r="K25" s="27">
        <f>Sheet1!J15</f>
        <v>0</v>
      </c>
      <c r="L25" s="27">
        <f>Sheet1!K15</f>
        <v>2</v>
      </c>
      <c r="M25" s="27">
        <f>Sheet1!L15</f>
        <v>3</v>
      </c>
      <c r="N25" s="27">
        <f>Sheet1!M15</f>
        <v>0</v>
      </c>
      <c r="O25" s="27">
        <f>Sheet1!N15</f>
        <v>0</v>
      </c>
      <c r="P25" s="23"/>
      <c r="Q25" s="20"/>
      <c r="R25" s="20"/>
      <c r="S25" s="20"/>
      <c r="T25" s="20"/>
      <c r="U25" s="20"/>
    </row>
    <row r="26" spans="1:21" s="1" customFormat="1" x14ac:dyDescent="0.2">
      <c r="A26" s="2" t="s">
        <v>34</v>
      </c>
      <c r="B26" s="2">
        <f t="shared" si="1"/>
        <v>-26</v>
      </c>
      <c r="C26" s="2">
        <f t="shared" si="2"/>
        <v>11</v>
      </c>
      <c r="D26" s="2"/>
      <c r="E26" s="27">
        <f>Sheet1!D16</f>
        <v>0</v>
      </c>
      <c r="F26" s="27">
        <f>Sheet1!E16</f>
        <v>4</v>
      </c>
      <c r="G26" s="27">
        <f>Sheet1!F16</f>
        <v>0</v>
      </c>
      <c r="H26" s="27">
        <f>Sheet1!G16</f>
        <v>1</v>
      </c>
      <c r="I26" s="27">
        <f>Sheet1!H16</f>
        <v>0</v>
      </c>
      <c r="J26" s="27">
        <f>Sheet1!I16</f>
        <v>3</v>
      </c>
      <c r="K26" s="27">
        <f>Sheet1!J16</f>
        <v>1</v>
      </c>
      <c r="L26" s="27">
        <f>Sheet1!K16</f>
        <v>0</v>
      </c>
      <c r="M26" s="27">
        <f>Sheet1!L16</f>
        <v>0</v>
      </c>
      <c r="N26" s="27">
        <f>Sheet1!M16</f>
        <v>2</v>
      </c>
      <c r="O26" s="27">
        <f>Sheet1!N16</f>
        <v>0</v>
      </c>
      <c r="P26" s="23"/>
      <c r="Q26" s="20"/>
      <c r="R26" s="20"/>
      <c r="S26" s="20"/>
      <c r="T26" s="20"/>
      <c r="U26" s="20"/>
    </row>
    <row r="27" spans="1:21" s="1" customFormat="1" x14ac:dyDescent="0.2">
      <c r="A27" s="2" t="s">
        <v>35</v>
      </c>
      <c r="B27" s="2">
        <f t="shared" si="1"/>
        <v>-5</v>
      </c>
      <c r="C27" s="2">
        <f t="shared" si="2"/>
        <v>0</v>
      </c>
      <c r="D27" s="2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3"/>
      <c r="Q27" s="20"/>
      <c r="R27" s="20"/>
      <c r="S27" s="20"/>
      <c r="T27" s="20"/>
      <c r="U27" s="20"/>
    </row>
    <row r="28" spans="1:21" s="1" customFormat="1" x14ac:dyDescent="0.2">
      <c r="A28" s="2" t="s">
        <v>36</v>
      </c>
      <c r="B28" s="2">
        <f t="shared" si="1"/>
        <v>-11</v>
      </c>
      <c r="C28" s="2">
        <f t="shared" si="2"/>
        <v>3</v>
      </c>
      <c r="D28" s="2"/>
      <c r="E28" s="27">
        <f>Sheet1!D17</f>
        <v>0</v>
      </c>
      <c r="F28" s="27">
        <f>Sheet1!E17</f>
        <v>1</v>
      </c>
      <c r="G28" s="27">
        <f>Sheet1!F17</f>
        <v>1</v>
      </c>
      <c r="H28" s="27">
        <f>Sheet1!G17</f>
        <v>0</v>
      </c>
      <c r="I28" s="27">
        <f>Sheet1!H17</f>
        <v>0</v>
      </c>
      <c r="J28" s="27">
        <f>Sheet1!I17</f>
        <v>0</v>
      </c>
      <c r="K28" s="27">
        <f>Sheet1!J17</f>
        <v>0</v>
      </c>
      <c r="L28" s="27">
        <f>Sheet1!K17</f>
        <v>0</v>
      </c>
      <c r="M28" s="27">
        <f>Sheet1!L17</f>
        <v>1</v>
      </c>
      <c r="N28" s="27">
        <f>Sheet1!M17</f>
        <v>0</v>
      </c>
      <c r="O28" s="27">
        <f>Sheet1!N17</f>
        <v>0</v>
      </c>
      <c r="P28" s="23"/>
      <c r="Q28" s="20"/>
      <c r="R28" s="20"/>
      <c r="S28" s="20"/>
      <c r="T28" s="20"/>
      <c r="U28" s="20"/>
    </row>
    <row r="29" spans="1:21" s="1" customFormat="1" x14ac:dyDescent="0.2">
      <c r="A29" s="2" t="s">
        <v>37</v>
      </c>
      <c r="B29" s="2">
        <f t="shared" si="1"/>
        <v>-3989</v>
      </c>
      <c r="C29" s="2">
        <f t="shared" si="2"/>
        <v>3117</v>
      </c>
      <c r="D29" s="2"/>
      <c r="E29" s="27">
        <f>Sheet1!D18</f>
        <v>7</v>
      </c>
      <c r="F29" s="27">
        <f>Sheet1!E18</f>
        <v>193</v>
      </c>
      <c r="G29" s="27">
        <f>Sheet1!F18</f>
        <v>104</v>
      </c>
      <c r="H29" s="27">
        <f>Sheet1!G18</f>
        <v>388</v>
      </c>
      <c r="I29" s="27">
        <f>Sheet1!H18</f>
        <v>299</v>
      </c>
      <c r="J29" s="27">
        <f>Sheet1!I18</f>
        <v>312</v>
      </c>
      <c r="K29" s="27">
        <f>Sheet1!J18</f>
        <v>1332</v>
      </c>
      <c r="L29" s="27">
        <f>Sheet1!K18</f>
        <v>259</v>
      </c>
      <c r="M29" s="27">
        <f>Sheet1!L18</f>
        <v>102</v>
      </c>
      <c r="N29" s="27">
        <f>Sheet1!M18</f>
        <v>114</v>
      </c>
      <c r="O29" s="27">
        <f>Sheet1!N18</f>
        <v>7</v>
      </c>
      <c r="P29" s="23"/>
      <c r="Q29" s="20"/>
      <c r="R29" s="20"/>
      <c r="S29" s="20"/>
      <c r="T29" s="20"/>
      <c r="U29" s="20"/>
    </row>
    <row r="30" spans="1:21" s="1" customFormat="1" x14ac:dyDescent="0.2">
      <c r="A30" s="2" t="s">
        <v>38</v>
      </c>
      <c r="B30" s="2">
        <f t="shared" si="1"/>
        <v>-12</v>
      </c>
      <c r="C30" s="2">
        <f t="shared" si="2"/>
        <v>8</v>
      </c>
      <c r="D30" s="2"/>
      <c r="E30" s="27">
        <f>Sheet1!D19</f>
        <v>0</v>
      </c>
      <c r="F30" s="27">
        <f>Sheet1!E19</f>
        <v>3</v>
      </c>
      <c r="G30" s="27">
        <f>Sheet1!F19</f>
        <v>0</v>
      </c>
      <c r="H30" s="27">
        <f>Sheet1!G19</f>
        <v>0</v>
      </c>
      <c r="I30" s="27">
        <f>Sheet1!H19</f>
        <v>0</v>
      </c>
      <c r="J30" s="27">
        <f>Sheet1!I19</f>
        <v>1</v>
      </c>
      <c r="K30" s="27">
        <f>Sheet1!J19</f>
        <v>1</v>
      </c>
      <c r="L30" s="27">
        <f>Sheet1!K19</f>
        <v>1</v>
      </c>
      <c r="M30" s="27">
        <f>Sheet1!L19</f>
        <v>1</v>
      </c>
      <c r="N30" s="27">
        <f>Sheet1!M19</f>
        <v>1</v>
      </c>
      <c r="O30" s="27">
        <f>Sheet1!N19</f>
        <v>0</v>
      </c>
      <c r="P30" s="23"/>
      <c r="Q30" s="20"/>
      <c r="R30" s="20"/>
      <c r="S30" s="20"/>
      <c r="T30" s="20"/>
      <c r="U30" s="20"/>
    </row>
    <row r="31" spans="1:21" s="1" customFormat="1" x14ac:dyDescent="0.2">
      <c r="A31" s="2" t="s">
        <v>39</v>
      </c>
      <c r="B31" s="2">
        <f t="shared" si="1"/>
        <v>-36</v>
      </c>
      <c r="C31" s="2">
        <f t="shared" si="2"/>
        <v>24</v>
      </c>
      <c r="D31" s="2"/>
      <c r="E31" s="27">
        <f>Sheet1!D20</f>
        <v>0</v>
      </c>
      <c r="F31" s="27">
        <f>Sheet1!E20</f>
        <v>6</v>
      </c>
      <c r="G31" s="27">
        <f>Sheet1!F20</f>
        <v>0</v>
      </c>
      <c r="H31" s="27">
        <f>Sheet1!G20</f>
        <v>5</v>
      </c>
      <c r="I31" s="27">
        <f>Sheet1!H20</f>
        <v>1</v>
      </c>
      <c r="J31" s="27">
        <f>Sheet1!I20</f>
        <v>0</v>
      </c>
      <c r="K31" s="27">
        <f>Sheet1!J20</f>
        <v>5</v>
      </c>
      <c r="L31" s="27">
        <f>Sheet1!K20</f>
        <v>6</v>
      </c>
      <c r="M31" s="27">
        <f>Sheet1!L20</f>
        <v>1</v>
      </c>
      <c r="N31" s="27">
        <f>Sheet1!M20</f>
        <v>0</v>
      </c>
      <c r="O31" s="27">
        <f>Sheet1!N20</f>
        <v>0</v>
      </c>
      <c r="P31" s="23"/>
      <c r="Q31" s="20"/>
      <c r="R31" s="20"/>
      <c r="S31" s="20"/>
      <c r="T31" s="20"/>
      <c r="U31" s="20"/>
    </row>
    <row r="32" spans="1:21" s="1" customFormat="1" ht="12" customHeight="1" x14ac:dyDescent="0.2">
      <c r="A32" s="2" t="s">
        <v>40</v>
      </c>
      <c r="B32" s="2">
        <f t="shared" si="1"/>
        <v>-25</v>
      </c>
      <c r="C32" s="2">
        <f t="shared" si="2"/>
        <v>23</v>
      </c>
      <c r="D32" s="2"/>
      <c r="E32" s="27">
        <f>Sheet1!D21</f>
        <v>0</v>
      </c>
      <c r="F32" s="27">
        <f>Sheet1!E21</f>
        <v>4</v>
      </c>
      <c r="G32" s="27">
        <f>Sheet1!F21</f>
        <v>0</v>
      </c>
      <c r="H32" s="27">
        <f>Sheet1!G21</f>
        <v>5</v>
      </c>
      <c r="I32" s="27">
        <f>Sheet1!H21</f>
        <v>1</v>
      </c>
      <c r="J32" s="27">
        <f>Sheet1!I21</f>
        <v>0</v>
      </c>
      <c r="K32" s="27">
        <f>Sheet1!J21</f>
        <v>4</v>
      </c>
      <c r="L32" s="27">
        <f>Sheet1!K21</f>
        <v>5</v>
      </c>
      <c r="M32" s="27">
        <f>Sheet1!L21</f>
        <v>3</v>
      </c>
      <c r="N32" s="27">
        <f>Sheet1!M21</f>
        <v>1</v>
      </c>
      <c r="O32" s="27">
        <f>Sheet1!N21</f>
        <v>0</v>
      </c>
      <c r="P32" s="23"/>
      <c r="Q32" s="20"/>
      <c r="R32" s="20"/>
      <c r="S32" s="20"/>
      <c r="T32" s="20"/>
      <c r="U32" s="20"/>
    </row>
    <row r="33" spans="1:256" s="1" customFormat="1" ht="12" customHeight="1" x14ac:dyDescent="0.2">
      <c r="A33" s="2" t="s">
        <v>41</v>
      </c>
      <c r="B33" s="2">
        <f t="shared" si="1"/>
        <v>-187</v>
      </c>
      <c r="C33" s="2">
        <f t="shared" si="2"/>
        <v>117</v>
      </c>
      <c r="D33" s="2"/>
      <c r="E33" s="27">
        <f>Sheet1!D22</f>
        <v>1</v>
      </c>
      <c r="F33" s="27">
        <f>Sheet1!E22</f>
        <v>10</v>
      </c>
      <c r="G33" s="27">
        <f>Sheet1!F22</f>
        <v>0</v>
      </c>
      <c r="H33" s="27">
        <f>Sheet1!G22</f>
        <v>17</v>
      </c>
      <c r="I33" s="27">
        <f>Sheet1!H22</f>
        <v>6</v>
      </c>
      <c r="J33" s="27">
        <f>Sheet1!I22</f>
        <v>12</v>
      </c>
      <c r="K33" s="27">
        <f>Sheet1!J22</f>
        <v>43</v>
      </c>
      <c r="L33" s="27">
        <f>Sheet1!K22</f>
        <v>7</v>
      </c>
      <c r="M33" s="27">
        <f>Sheet1!L22</f>
        <v>13</v>
      </c>
      <c r="N33" s="27">
        <f>Sheet1!M22</f>
        <v>8</v>
      </c>
      <c r="O33" s="27">
        <f>Sheet1!N22</f>
        <v>0</v>
      </c>
      <c r="P33" s="23"/>
      <c r="Q33" s="20"/>
      <c r="R33" s="20"/>
      <c r="S33" s="20"/>
      <c r="T33" s="20"/>
      <c r="U33" s="20"/>
    </row>
    <row r="34" spans="1:256" s="1" customFormat="1" ht="12" customHeight="1" x14ac:dyDescent="0.2">
      <c r="A34" s="2" t="s">
        <v>42</v>
      </c>
      <c r="B34" s="2">
        <f t="shared" si="1"/>
        <v>-87</v>
      </c>
      <c r="C34" s="2">
        <f t="shared" si="2"/>
        <v>69</v>
      </c>
      <c r="D34" s="2"/>
      <c r="E34" s="27">
        <f>Sheet1!D23</f>
        <v>0</v>
      </c>
      <c r="F34" s="27">
        <f>Sheet1!E23</f>
        <v>14</v>
      </c>
      <c r="G34" s="27">
        <f>Sheet1!F23</f>
        <v>2</v>
      </c>
      <c r="H34" s="27">
        <f>Sheet1!G23</f>
        <v>10</v>
      </c>
      <c r="I34" s="27">
        <f>Sheet1!H23</f>
        <v>1</v>
      </c>
      <c r="J34" s="27">
        <f>Sheet1!I23</f>
        <v>5</v>
      </c>
      <c r="K34" s="27">
        <f>Sheet1!J23</f>
        <v>13</v>
      </c>
      <c r="L34" s="27">
        <f>Sheet1!K23</f>
        <v>12</v>
      </c>
      <c r="M34" s="27">
        <f>Sheet1!L23</f>
        <v>4</v>
      </c>
      <c r="N34" s="27">
        <f>Sheet1!M23</f>
        <v>6</v>
      </c>
      <c r="O34" s="27">
        <f>Sheet1!N23</f>
        <v>2</v>
      </c>
      <c r="P34" s="23"/>
      <c r="Q34" s="20"/>
      <c r="R34" s="20"/>
      <c r="S34" s="20"/>
      <c r="T34" s="20"/>
      <c r="U34" s="20"/>
    </row>
    <row r="35" spans="1:256" s="1" customFormat="1" x14ac:dyDescent="0.2">
      <c r="A35" s="2" t="s">
        <v>43</v>
      </c>
      <c r="B35" s="2">
        <f t="shared" si="1"/>
        <v>-68</v>
      </c>
      <c r="C35" s="2">
        <f t="shared" si="2"/>
        <v>41</v>
      </c>
      <c r="D35" s="2"/>
      <c r="E35" s="27">
        <f>Sheet1!D24</f>
        <v>1</v>
      </c>
      <c r="F35" s="27">
        <f>Sheet1!E24</f>
        <v>4</v>
      </c>
      <c r="G35" s="27">
        <f>Sheet1!F24</f>
        <v>2</v>
      </c>
      <c r="H35" s="27">
        <f>Sheet1!G24</f>
        <v>9</v>
      </c>
      <c r="I35" s="27">
        <f>Sheet1!H24</f>
        <v>1</v>
      </c>
      <c r="J35" s="27">
        <f>Sheet1!I24</f>
        <v>5</v>
      </c>
      <c r="K35" s="27">
        <f>Sheet1!J24</f>
        <v>14</v>
      </c>
      <c r="L35" s="27">
        <f>Sheet1!K24</f>
        <v>2</v>
      </c>
      <c r="M35" s="27">
        <f>Sheet1!L24</f>
        <v>1</v>
      </c>
      <c r="N35" s="27">
        <f>Sheet1!M24</f>
        <v>2</v>
      </c>
      <c r="O35" s="27">
        <f>Sheet1!N24</f>
        <v>0</v>
      </c>
      <c r="P35" s="23" t="s">
        <v>57</v>
      </c>
      <c r="Q35" s="20"/>
      <c r="R35" s="20"/>
      <c r="S35" s="20"/>
      <c r="T35" s="20"/>
      <c r="U35" s="20"/>
    </row>
    <row r="36" spans="1:256" s="1" customFormat="1" x14ac:dyDescent="0.2">
      <c r="A36" s="2" t="s">
        <v>44</v>
      </c>
      <c r="B36" s="2">
        <f t="shared" si="1"/>
        <v>-1421</v>
      </c>
      <c r="C36" s="2">
        <f t="shared" si="2"/>
        <v>764</v>
      </c>
      <c r="D36" s="2"/>
      <c r="E36" s="27">
        <f>Sheet1!D25</f>
        <v>0</v>
      </c>
      <c r="F36" s="27">
        <f>Sheet1!E25</f>
        <v>104</v>
      </c>
      <c r="G36" s="27">
        <f>Sheet1!F25</f>
        <v>18</v>
      </c>
      <c r="H36" s="27">
        <f>Sheet1!G25</f>
        <v>96</v>
      </c>
      <c r="I36" s="27">
        <f>Sheet1!H25</f>
        <v>66</v>
      </c>
      <c r="J36" s="27">
        <f>Sheet1!I25</f>
        <v>71</v>
      </c>
      <c r="K36" s="27">
        <f>Sheet1!J25</f>
        <v>220</v>
      </c>
      <c r="L36" s="27">
        <f>Sheet1!K25</f>
        <v>98</v>
      </c>
      <c r="M36" s="27">
        <f>Sheet1!L25</f>
        <v>52</v>
      </c>
      <c r="N36" s="27">
        <f>Sheet1!M25</f>
        <v>39</v>
      </c>
      <c r="O36" s="27">
        <f>Sheet1!N25</f>
        <v>0</v>
      </c>
      <c r="P36" s="23"/>
      <c r="Q36" s="20"/>
      <c r="R36" s="20"/>
      <c r="S36" s="20"/>
      <c r="T36" s="20"/>
      <c r="U36" s="20"/>
    </row>
    <row r="37" spans="1:256" s="1" customFormat="1" x14ac:dyDescent="0.2">
      <c r="A37" s="2" t="s">
        <v>45</v>
      </c>
      <c r="B37" s="2">
        <f t="shared" si="1"/>
        <v>-80</v>
      </c>
      <c r="C37" s="2">
        <f t="shared" si="2"/>
        <v>54</v>
      </c>
      <c r="D37" s="2"/>
      <c r="E37" s="27">
        <f>Sheet1!D26</f>
        <v>0</v>
      </c>
      <c r="F37" s="27">
        <f>Sheet1!E26</f>
        <v>12</v>
      </c>
      <c r="G37" s="27">
        <f>Sheet1!F26</f>
        <v>4</v>
      </c>
      <c r="H37" s="27">
        <f>Sheet1!G26</f>
        <v>7</v>
      </c>
      <c r="I37" s="27">
        <f>Sheet1!H26</f>
        <v>0</v>
      </c>
      <c r="J37" s="27">
        <f>Sheet1!I26</f>
        <v>8</v>
      </c>
      <c r="K37" s="27">
        <f>Sheet1!J26</f>
        <v>10</v>
      </c>
      <c r="L37" s="27">
        <f>Sheet1!K26</f>
        <v>3</v>
      </c>
      <c r="M37" s="27">
        <f>Sheet1!L26</f>
        <v>6</v>
      </c>
      <c r="N37" s="27">
        <f>Sheet1!M26</f>
        <v>4</v>
      </c>
      <c r="O37" s="27">
        <f>Sheet1!N26</f>
        <v>0</v>
      </c>
      <c r="P37" s="23"/>
      <c r="Q37" s="20"/>
      <c r="R37" s="20"/>
      <c r="S37" s="20"/>
      <c r="T37" s="20"/>
      <c r="U37" s="20"/>
    </row>
    <row r="38" spans="1:256" s="1" customFormat="1" x14ac:dyDescent="0.2">
      <c r="A38" s="2" t="s">
        <v>46</v>
      </c>
      <c r="B38" s="2">
        <f t="shared" si="1"/>
        <v>-383</v>
      </c>
      <c r="C38" s="2">
        <f t="shared" si="2"/>
        <v>314</v>
      </c>
      <c r="D38" s="2"/>
      <c r="E38" s="27">
        <f>Sheet1!D27</f>
        <v>1</v>
      </c>
      <c r="F38" s="27">
        <f>Sheet1!E27</f>
        <v>72</v>
      </c>
      <c r="G38" s="27">
        <f>Sheet1!F27</f>
        <v>12</v>
      </c>
      <c r="H38" s="27">
        <f>Sheet1!G27</f>
        <v>30</v>
      </c>
      <c r="I38" s="27">
        <f>Sheet1!H27</f>
        <v>15</v>
      </c>
      <c r="J38" s="27">
        <f>Sheet1!I27</f>
        <v>36</v>
      </c>
      <c r="K38" s="27">
        <f>Sheet1!J27</f>
        <v>80</v>
      </c>
      <c r="L38" s="27">
        <f>Sheet1!K27</f>
        <v>41</v>
      </c>
      <c r="M38" s="27">
        <f>Sheet1!L27</f>
        <v>10</v>
      </c>
      <c r="N38" s="27">
        <f>Sheet1!M27</f>
        <v>16</v>
      </c>
      <c r="O38" s="27">
        <f>Sheet1!N27</f>
        <v>1</v>
      </c>
      <c r="P38" s="23"/>
      <c r="Q38" s="20"/>
      <c r="R38" s="20"/>
      <c r="S38" s="20"/>
      <c r="T38" s="20"/>
      <c r="U38" s="20"/>
    </row>
    <row r="39" spans="1:256" s="1" customFormat="1" x14ac:dyDescent="0.2">
      <c r="A39" s="2" t="s">
        <v>47</v>
      </c>
      <c r="B39" s="2">
        <f t="shared" si="1"/>
        <v>-8</v>
      </c>
      <c r="C39" s="2">
        <f t="shared" si="2"/>
        <v>4</v>
      </c>
      <c r="D39" s="2"/>
      <c r="E39" s="27">
        <f>Sheet1!D28</f>
        <v>0</v>
      </c>
      <c r="F39" s="27">
        <f>Sheet1!E28</f>
        <v>0</v>
      </c>
      <c r="G39" s="27">
        <f>Sheet1!F28</f>
        <v>0</v>
      </c>
      <c r="H39" s="27">
        <f>Sheet1!G28</f>
        <v>0</v>
      </c>
      <c r="I39" s="27">
        <f>Sheet1!H28</f>
        <v>0</v>
      </c>
      <c r="J39" s="27">
        <f>Sheet1!I28</f>
        <v>0</v>
      </c>
      <c r="K39" s="27">
        <f>Sheet1!J28</f>
        <v>1</v>
      </c>
      <c r="L39" s="27">
        <f>Sheet1!K28</f>
        <v>2</v>
      </c>
      <c r="M39" s="27">
        <f>Sheet1!L28</f>
        <v>1</v>
      </c>
      <c r="N39" s="27">
        <f>Sheet1!M28</f>
        <v>0</v>
      </c>
      <c r="O39" s="27">
        <f>Sheet1!N28</f>
        <v>0</v>
      </c>
      <c r="P39" s="23"/>
      <c r="Q39" s="20"/>
      <c r="R39" s="20"/>
      <c r="S39" s="20"/>
      <c r="T39" s="20"/>
      <c r="U39" s="20"/>
    </row>
    <row r="40" spans="1:256" s="1" customFormat="1" x14ac:dyDescent="0.2">
      <c r="A40" s="2" t="s">
        <v>48</v>
      </c>
      <c r="B40" s="2">
        <f t="shared" si="1"/>
        <v>-326</v>
      </c>
      <c r="C40" s="2">
        <f t="shared" si="2"/>
        <v>236</v>
      </c>
      <c r="D40" s="2"/>
      <c r="E40" s="27">
        <f>Sheet1!D29</f>
        <v>1</v>
      </c>
      <c r="F40" s="27">
        <f>Sheet1!E29</f>
        <v>37</v>
      </c>
      <c r="G40" s="27">
        <f>Sheet1!F29</f>
        <v>7</v>
      </c>
      <c r="H40" s="27">
        <f>Sheet1!G29</f>
        <v>30</v>
      </c>
      <c r="I40" s="27">
        <f>Sheet1!H29</f>
        <v>10</v>
      </c>
      <c r="J40" s="27">
        <f>Sheet1!I29</f>
        <v>28</v>
      </c>
      <c r="K40" s="27">
        <f>Sheet1!J29</f>
        <v>63</v>
      </c>
      <c r="L40" s="27">
        <f>Sheet1!K29</f>
        <v>32</v>
      </c>
      <c r="M40" s="27">
        <f>Sheet1!L29</f>
        <v>15</v>
      </c>
      <c r="N40" s="27">
        <f>Sheet1!M29</f>
        <v>13</v>
      </c>
      <c r="O40" s="27">
        <f>Sheet1!N29</f>
        <v>0</v>
      </c>
      <c r="P40" s="23"/>
      <c r="Q40" s="20"/>
      <c r="R40" s="20"/>
      <c r="S40" s="20"/>
      <c r="T40" s="20"/>
      <c r="U40" s="20"/>
    </row>
    <row r="41" spans="1:256" s="1" customFormat="1" x14ac:dyDescent="0.2">
      <c r="A41" s="2"/>
      <c r="B41" s="2"/>
      <c r="C41" s="2"/>
      <c r="D41" s="2"/>
      <c r="E41" s="2"/>
      <c r="F41" s="22"/>
      <c r="G41" s="2"/>
      <c r="H41" s="2"/>
      <c r="I41" s="2"/>
      <c r="J41" s="2"/>
      <c r="K41" s="2"/>
      <c r="L41" s="2"/>
      <c r="M41" s="2"/>
      <c r="N41" s="2"/>
      <c r="O41" s="2"/>
      <c r="P41" s="23"/>
      <c r="Q41" s="20"/>
      <c r="R41" s="20"/>
      <c r="S41" s="20"/>
      <c r="T41" s="20"/>
      <c r="U41" s="20"/>
    </row>
    <row r="42" spans="1:256" s="1" customFormat="1" x14ac:dyDescent="0.2">
      <c r="A42" s="2" t="s">
        <v>49</v>
      </c>
      <c r="B42" s="2"/>
      <c r="C42" s="2">
        <f>C10-C56</f>
        <v>-7936</v>
      </c>
      <c r="D42" s="2"/>
      <c r="E42" s="2">
        <f t="shared" ref="E42:O42" si="3">E10-E56</f>
        <v>-34</v>
      </c>
      <c r="F42" s="22">
        <f t="shared" si="3"/>
        <v>-697</v>
      </c>
      <c r="G42" s="2">
        <f t="shared" si="3"/>
        <v>-215</v>
      </c>
      <c r="H42" s="2">
        <f t="shared" si="3"/>
        <v>-1354</v>
      </c>
      <c r="I42" s="2">
        <f t="shared" si="3"/>
        <v>-420</v>
      </c>
      <c r="J42" s="2">
        <f t="shared" si="3"/>
        <v>-643</v>
      </c>
      <c r="K42" s="2">
        <f t="shared" si="3"/>
        <v>-2208</v>
      </c>
      <c r="L42" s="2">
        <f t="shared" si="3"/>
        <v>-1651</v>
      </c>
      <c r="M42" s="2">
        <f t="shared" si="3"/>
        <v>-360</v>
      </c>
      <c r="N42" s="2">
        <f t="shared" si="3"/>
        <v>-296</v>
      </c>
      <c r="O42" s="2">
        <f t="shared" si="3"/>
        <v>-58</v>
      </c>
      <c r="P42" s="23"/>
      <c r="Q42" s="20"/>
      <c r="R42" s="20"/>
      <c r="S42" s="20"/>
      <c r="T42" s="20"/>
      <c r="U42" s="20"/>
    </row>
    <row r="43" spans="1:256" s="1" customFormat="1" x14ac:dyDescent="0.2">
      <c r="A43" s="2" t="s">
        <v>50</v>
      </c>
      <c r="B43" s="2"/>
      <c r="C43" s="2"/>
      <c r="D43" s="2"/>
      <c r="E43" s="2"/>
      <c r="F43" s="22"/>
      <c r="G43" s="2"/>
      <c r="H43" s="2"/>
      <c r="I43" s="2"/>
      <c r="J43" s="2"/>
      <c r="K43" s="2"/>
      <c r="L43" s="2"/>
      <c r="M43" s="2"/>
      <c r="N43" s="2"/>
      <c r="O43" s="2"/>
      <c r="P43" s="23"/>
      <c r="Q43" s="20"/>
      <c r="R43" s="20"/>
      <c r="S43" s="20"/>
      <c r="T43" s="20"/>
      <c r="U43" s="20"/>
    </row>
    <row r="44" spans="1:256" s="1" customFormat="1" x14ac:dyDescent="0.2">
      <c r="A44" s="31"/>
      <c r="B44" s="31"/>
      <c r="C44" s="2"/>
      <c r="D44" s="2"/>
      <c r="E44" s="2"/>
      <c r="F44" s="22"/>
      <c r="G44" s="2"/>
      <c r="H44" s="2"/>
      <c r="I44" s="2"/>
      <c r="J44" s="2"/>
      <c r="K44" s="2"/>
      <c r="L44" s="2"/>
      <c r="M44" s="2"/>
      <c r="N44" s="2"/>
      <c r="O44" s="2"/>
      <c r="P44" s="23"/>
      <c r="Q44" s="20"/>
      <c r="R44" s="20"/>
      <c r="S44" s="20"/>
      <c r="T44" s="20"/>
      <c r="U44" s="20"/>
    </row>
    <row r="45" spans="1:256" s="16" customFormat="1" x14ac:dyDescent="0.2">
      <c r="A45" s="2" t="s">
        <v>127</v>
      </c>
      <c r="B45" s="2"/>
      <c r="C45" s="2"/>
      <c r="D45" s="2"/>
      <c r="E45" s="2"/>
      <c r="F45" s="22"/>
      <c r="G45" s="2"/>
      <c r="H45" s="2"/>
      <c r="I45" s="2"/>
      <c r="J45" s="2"/>
      <c r="K45" s="2"/>
      <c r="L45" s="2"/>
      <c r="M45" s="2"/>
      <c r="N45" s="2"/>
      <c r="O45" s="2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 t="s">
        <v>54</v>
      </c>
      <c r="AI45" s="15" t="s">
        <v>54</v>
      </c>
      <c r="AJ45" s="15" t="s">
        <v>54</v>
      </c>
      <c r="AK45" s="15" t="s">
        <v>54</v>
      </c>
      <c r="AL45" s="15" t="s">
        <v>54</v>
      </c>
      <c r="AM45" s="15" t="s">
        <v>54</v>
      </c>
      <c r="AN45" s="15" t="s">
        <v>54</v>
      </c>
      <c r="AO45" s="15" t="s">
        <v>54</v>
      </c>
      <c r="AP45" s="15" t="s">
        <v>54</v>
      </c>
      <c r="AQ45" s="15" t="s">
        <v>54</v>
      </c>
      <c r="AR45" s="15" t="s">
        <v>54</v>
      </c>
      <c r="AS45" s="15" t="s">
        <v>54</v>
      </c>
      <c r="AT45" s="15" t="s">
        <v>54</v>
      </c>
      <c r="AU45" s="15" t="s">
        <v>54</v>
      </c>
      <c r="AV45" s="15" t="s">
        <v>54</v>
      </c>
      <c r="AW45" s="15" t="s">
        <v>54</v>
      </c>
      <c r="AX45" s="15" t="s">
        <v>54</v>
      </c>
      <c r="AY45" s="15" t="s">
        <v>54</v>
      </c>
      <c r="AZ45" s="15" t="s">
        <v>54</v>
      </c>
      <c r="BA45" s="15" t="s">
        <v>54</v>
      </c>
      <c r="BB45" s="15" t="s">
        <v>54</v>
      </c>
      <c r="BC45" s="15" t="s">
        <v>54</v>
      </c>
      <c r="BD45" s="15" t="s">
        <v>54</v>
      </c>
      <c r="BE45" s="15" t="s">
        <v>54</v>
      </c>
      <c r="BF45" s="15" t="s">
        <v>54</v>
      </c>
      <c r="BG45" s="15" t="s">
        <v>54</v>
      </c>
      <c r="BH45" s="15" t="s">
        <v>54</v>
      </c>
      <c r="BI45" s="15" t="s">
        <v>54</v>
      </c>
      <c r="BJ45" s="15" t="s">
        <v>54</v>
      </c>
      <c r="BK45" s="15" t="s">
        <v>54</v>
      </c>
      <c r="BL45" s="15" t="s">
        <v>54</v>
      </c>
      <c r="BM45" s="15" t="s">
        <v>54</v>
      </c>
      <c r="BN45" s="15" t="s">
        <v>54</v>
      </c>
      <c r="BO45" s="15" t="s">
        <v>54</v>
      </c>
      <c r="BP45" s="15" t="s">
        <v>54</v>
      </c>
      <c r="BQ45" s="15" t="s">
        <v>54</v>
      </c>
      <c r="BR45" s="15" t="s">
        <v>54</v>
      </c>
      <c r="BS45" s="15" t="s">
        <v>54</v>
      </c>
      <c r="BT45" s="15" t="s">
        <v>54</v>
      </c>
      <c r="BU45" s="15" t="s">
        <v>54</v>
      </c>
      <c r="BV45" s="15" t="s">
        <v>54</v>
      </c>
      <c r="BW45" s="15" t="s">
        <v>54</v>
      </c>
      <c r="BX45" s="15" t="s">
        <v>54</v>
      </c>
      <c r="BY45" s="15" t="s">
        <v>54</v>
      </c>
      <c r="BZ45" s="15" t="s">
        <v>54</v>
      </c>
      <c r="CA45" s="15" t="s">
        <v>54</v>
      </c>
      <c r="CB45" s="15" t="s">
        <v>54</v>
      </c>
      <c r="CC45" s="15" t="s">
        <v>54</v>
      </c>
      <c r="CD45" s="15" t="s">
        <v>54</v>
      </c>
      <c r="CE45" s="15" t="s">
        <v>54</v>
      </c>
      <c r="CF45" s="15" t="s">
        <v>54</v>
      </c>
      <c r="CG45" s="15" t="s">
        <v>54</v>
      </c>
      <c r="CH45" s="15" t="s">
        <v>54</v>
      </c>
      <c r="CI45" s="15" t="s">
        <v>54</v>
      </c>
      <c r="CJ45" s="15" t="s">
        <v>54</v>
      </c>
      <c r="CK45" s="15" t="s">
        <v>54</v>
      </c>
      <c r="CL45" s="15" t="s">
        <v>54</v>
      </c>
      <c r="CM45" s="15" t="s">
        <v>54</v>
      </c>
      <c r="CN45" s="15" t="s">
        <v>54</v>
      </c>
      <c r="CO45" s="15" t="s">
        <v>54</v>
      </c>
      <c r="CP45" s="15" t="s">
        <v>54</v>
      </c>
      <c r="CQ45" s="15" t="s">
        <v>54</v>
      </c>
      <c r="CR45" s="15" t="s">
        <v>54</v>
      </c>
      <c r="CS45" s="15" t="s">
        <v>54</v>
      </c>
      <c r="CT45" s="15" t="s">
        <v>54</v>
      </c>
      <c r="CU45" s="15" t="s">
        <v>54</v>
      </c>
      <c r="CV45" s="15" t="s">
        <v>54</v>
      </c>
      <c r="CW45" s="15" t="s">
        <v>54</v>
      </c>
      <c r="CX45" s="15" t="s">
        <v>54</v>
      </c>
      <c r="CY45" s="15" t="s">
        <v>54</v>
      </c>
      <c r="CZ45" s="15" t="s">
        <v>54</v>
      </c>
      <c r="DA45" s="15" t="s">
        <v>54</v>
      </c>
      <c r="DB45" s="15" t="s">
        <v>54</v>
      </c>
      <c r="DC45" s="15" t="s">
        <v>54</v>
      </c>
      <c r="DD45" s="15" t="s">
        <v>54</v>
      </c>
      <c r="DE45" s="15" t="s">
        <v>54</v>
      </c>
      <c r="DF45" s="15" t="s">
        <v>54</v>
      </c>
      <c r="DG45" s="15" t="s">
        <v>54</v>
      </c>
      <c r="DH45" s="15" t="s">
        <v>54</v>
      </c>
      <c r="DI45" s="15" t="s">
        <v>54</v>
      </c>
      <c r="DJ45" s="15" t="s">
        <v>54</v>
      </c>
      <c r="DK45" s="15" t="s">
        <v>54</v>
      </c>
      <c r="DL45" s="15" t="s">
        <v>54</v>
      </c>
      <c r="DM45" s="15" t="s">
        <v>54</v>
      </c>
      <c r="DN45" s="15" t="s">
        <v>54</v>
      </c>
      <c r="DO45" s="15" t="s">
        <v>54</v>
      </c>
      <c r="DP45" s="15" t="s">
        <v>54</v>
      </c>
      <c r="DQ45" s="15" t="s">
        <v>54</v>
      </c>
      <c r="DR45" s="15" t="s">
        <v>54</v>
      </c>
      <c r="DS45" s="15" t="s">
        <v>54</v>
      </c>
      <c r="DT45" s="15" t="s">
        <v>54</v>
      </c>
      <c r="DU45" s="15" t="s">
        <v>54</v>
      </c>
      <c r="DV45" s="15" t="s">
        <v>54</v>
      </c>
      <c r="DW45" s="15" t="s">
        <v>54</v>
      </c>
      <c r="DX45" s="15" t="s">
        <v>54</v>
      </c>
      <c r="DY45" s="15" t="s">
        <v>54</v>
      </c>
      <c r="DZ45" s="15" t="s">
        <v>54</v>
      </c>
      <c r="EA45" s="15" t="s">
        <v>54</v>
      </c>
      <c r="EB45" s="15" t="s">
        <v>54</v>
      </c>
      <c r="EC45" s="15" t="s">
        <v>54</v>
      </c>
      <c r="ED45" s="15" t="s">
        <v>54</v>
      </c>
      <c r="EE45" s="15" t="s">
        <v>54</v>
      </c>
      <c r="EF45" s="15" t="s">
        <v>54</v>
      </c>
      <c r="EG45" s="15" t="s">
        <v>54</v>
      </c>
      <c r="EH45" s="15" t="s">
        <v>54</v>
      </c>
      <c r="EI45" s="15" t="s">
        <v>54</v>
      </c>
      <c r="EJ45" s="15" t="s">
        <v>54</v>
      </c>
      <c r="EK45" s="15" t="s">
        <v>54</v>
      </c>
      <c r="EL45" s="15" t="s">
        <v>54</v>
      </c>
      <c r="EM45" s="15" t="s">
        <v>54</v>
      </c>
      <c r="EN45" s="15" t="s">
        <v>54</v>
      </c>
      <c r="EO45" s="15" t="s">
        <v>54</v>
      </c>
      <c r="EP45" s="15" t="s">
        <v>54</v>
      </c>
      <c r="EQ45" s="15" t="s">
        <v>54</v>
      </c>
      <c r="ER45" s="15" t="s">
        <v>54</v>
      </c>
      <c r="ES45" s="15" t="s">
        <v>54</v>
      </c>
      <c r="ET45" s="15" t="s">
        <v>54</v>
      </c>
      <c r="EU45" s="15" t="s">
        <v>54</v>
      </c>
      <c r="EV45" s="15" t="s">
        <v>54</v>
      </c>
      <c r="EW45" s="15" t="s">
        <v>54</v>
      </c>
      <c r="EX45" s="15" t="s">
        <v>54</v>
      </c>
      <c r="EY45" s="15" t="s">
        <v>54</v>
      </c>
      <c r="EZ45" s="15" t="s">
        <v>54</v>
      </c>
      <c r="FA45" s="15" t="s">
        <v>54</v>
      </c>
      <c r="FB45" s="15" t="s">
        <v>54</v>
      </c>
      <c r="FC45" s="15" t="s">
        <v>54</v>
      </c>
      <c r="FD45" s="15" t="s">
        <v>54</v>
      </c>
      <c r="FE45" s="15" t="s">
        <v>54</v>
      </c>
      <c r="FF45" s="15" t="s">
        <v>54</v>
      </c>
      <c r="FG45" s="15" t="s">
        <v>54</v>
      </c>
      <c r="FH45" s="15" t="s">
        <v>54</v>
      </c>
      <c r="FI45" s="15" t="s">
        <v>54</v>
      </c>
      <c r="FJ45" s="15" t="s">
        <v>54</v>
      </c>
      <c r="FK45" s="15" t="s">
        <v>54</v>
      </c>
      <c r="FL45" s="15" t="s">
        <v>54</v>
      </c>
      <c r="FM45" s="15" t="s">
        <v>54</v>
      </c>
      <c r="FN45" s="15" t="s">
        <v>54</v>
      </c>
      <c r="FO45" s="15" t="s">
        <v>54</v>
      </c>
      <c r="FP45" s="15" t="s">
        <v>54</v>
      </c>
      <c r="FQ45" s="15" t="s">
        <v>54</v>
      </c>
      <c r="FR45" s="15" t="s">
        <v>54</v>
      </c>
      <c r="FS45" s="15" t="s">
        <v>54</v>
      </c>
      <c r="FT45" s="15" t="s">
        <v>54</v>
      </c>
      <c r="FU45" s="15" t="s">
        <v>54</v>
      </c>
      <c r="FV45" s="15" t="s">
        <v>54</v>
      </c>
      <c r="FW45" s="15" t="s">
        <v>54</v>
      </c>
      <c r="FX45" s="15" t="s">
        <v>54</v>
      </c>
      <c r="FY45" s="15" t="s">
        <v>54</v>
      </c>
      <c r="FZ45" s="15" t="s">
        <v>54</v>
      </c>
      <c r="GA45" s="15" t="s">
        <v>54</v>
      </c>
      <c r="GB45" s="15" t="s">
        <v>54</v>
      </c>
      <c r="GC45" s="15" t="s">
        <v>54</v>
      </c>
      <c r="GD45" s="15" t="s">
        <v>54</v>
      </c>
      <c r="GE45" s="15" t="s">
        <v>54</v>
      </c>
      <c r="GF45" s="15" t="s">
        <v>54</v>
      </c>
      <c r="GG45" s="15" t="s">
        <v>54</v>
      </c>
      <c r="GH45" s="15" t="s">
        <v>54</v>
      </c>
      <c r="GI45" s="15" t="s">
        <v>54</v>
      </c>
      <c r="GJ45" s="15" t="s">
        <v>54</v>
      </c>
      <c r="GK45" s="15" t="s">
        <v>54</v>
      </c>
      <c r="GL45" s="15" t="s">
        <v>54</v>
      </c>
      <c r="GM45" s="15" t="s">
        <v>54</v>
      </c>
      <c r="GN45" s="15" t="s">
        <v>54</v>
      </c>
      <c r="GO45" s="15" t="s">
        <v>54</v>
      </c>
      <c r="GP45" s="15" t="s">
        <v>54</v>
      </c>
      <c r="GQ45" s="15" t="s">
        <v>54</v>
      </c>
      <c r="GR45" s="15" t="s">
        <v>54</v>
      </c>
      <c r="GS45" s="15" t="s">
        <v>54</v>
      </c>
      <c r="GT45" s="15" t="s">
        <v>54</v>
      </c>
      <c r="GU45" s="15" t="s">
        <v>54</v>
      </c>
      <c r="GV45" s="15" t="s">
        <v>54</v>
      </c>
      <c r="GW45" s="15" t="s">
        <v>54</v>
      </c>
      <c r="GX45" s="15" t="s">
        <v>54</v>
      </c>
      <c r="GY45" s="15" t="s">
        <v>54</v>
      </c>
      <c r="GZ45" s="15" t="s">
        <v>54</v>
      </c>
      <c r="HA45" s="15" t="s">
        <v>54</v>
      </c>
      <c r="HB45" s="15" t="s">
        <v>54</v>
      </c>
      <c r="HC45" s="15" t="s">
        <v>54</v>
      </c>
      <c r="HD45" s="15" t="s">
        <v>54</v>
      </c>
      <c r="HE45" s="15" t="s">
        <v>54</v>
      </c>
      <c r="HF45" s="15" t="s">
        <v>54</v>
      </c>
      <c r="HG45" s="15" t="s">
        <v>54</v>
      </c>
      <c r="HH45" s="15" t="s">
        <v>54</v>
      </c>
      <c r="HI45" s="15" t="s">
        <v>54</v>
      </c>
      <c r="HJ45" s="15" t="s">
        <v>54</v>
      </c>
      <c r="HK45" s="15" t="s">
        <v>54</v>
      </c>
      <c r="HL45" s="15" t="s">
        <v>54</v>
      </c>
      <c r="HM45" s="15" t="s">
        <v>54</v>
      </c>
      <c r="HN45" s="15" t="s">
        <v>54</v>
      </c>
      <c r="HO45" s="15" t="s">
        <v>54</v>
      </c>
      <c r="HP45" s="15" t="s">
        <v>54</v>
      </c>
      <c r="HQ45" s="15" t="s">
        <v>54</v>
      </c>
      <c r="HR45" s="15" t="s">
        <v>54</v>
      </c>
      <c r="HS45" s="15" t="s">
        <v>54</v>
      </c>
      <c r="HT45" s="15" t="s">
        <v>54</v>
      </c>
      <c r="HU45" s="15" t="s">
        <v>54</v>
      </c>
      <c r="HV45" s="15" t="s">
        <v>54</v>
      </c>
      <c r="HW45" s="15" t="s">
        <v>54</v>
      </c>
      <c r="HX45" s="15" t="s">
        <v>54</v>
      </c>
      <c r="HY45" s="15" t="s">
        <v>54</v>
      </c>
      <c r="HZ45" s="15" t="s">
        <v>54</v>
      </c>
      <c r="IA45" s="15" t="s">
        <v>54</v>
      </c>
      <c r="IB45" s="15" t="s">
        <v>54</v>
      </c>
      <c r="IC45" s="15" t="s">
        <v>54</v>
      </c>
      <c r="ID45" s="15" t="s">
        <v>54</v>
      </c>
      <c r="IE45" s="15" t="s">
        <v>54</v>
      </c>
      <c r="IF45" s="15" t="s">
        <v>54</v>
      </c>
      <c r="IG45" s="15" t="s">
        <v>54</v>
      </c>
      <c r="IH45" s="15" t="s">
        <v>54</v>
      </c>
      <c r="II45" s="15" t="s">
        <v>54</v>
      </c>
      <c r="IJ45" s="15" t="s">
        <v>54</v>
      </c>
      <c r="IK45" s="15" t="s">
        <v>54</v>
      </c>
      <c r="IL45" s="15" t="s">
        <v>54</v>
      </c>
      <c r="IM45" s="15" t="s">
        <v>54</v>
      </c>
      <c r="IN45" s="15" t="s">
        <v>54</v>
      </c>
      <c r="IO45" s="15" t="s">
        <v>54</v>
      </c>
      <c r="IP45" s="15" t="s">
        <v>54</v>
      </c>
      <c r="IQ45" s="15" t="s">
        <v>54</v>
      </c>
      <c r="IR45" s="15" t="s">
        <v>54</v>
      </c>
      <c r="IS45" s="15" t="s">
        <v>54</v>
      </c>
      <c r="IT45" s="15" t="s">
        <v>54</v>
      </c>
      <c r="IU45" s="15" t="s">
        <v>54</v>
      </c>
      <c r="IV45" s="15" t="s">
        <v>54</v>
      </c>
    </row>
    <row r="46" spans="1:256" s="16" customFormat="1" x14ac:dyDescent="0.2">
      <c r="A46" s="2"/>
      <c r="B46" s="2"/>
      <c r="C46" s="2"/>
      <c r="D46" s="2"/>
      <c r="E46" s="2"/>
      <c r="F46" s="22"/>
      <c r="G46" s="2"/>
      <c r="H46" s="2"/>
      <c r="I46" s="2"/>
      <c r="J46" s="2"/>
      <c r="K46" s="2"/>
      <c r="L46" s="2"/>
      <c r="M46" s="2"/>
      <c r="N46" s="2"/>
      <c r="O46" s="2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256" ht="15" x14ac:dyDescent="0.2">
      <c r="A48" s="34" t="s">
        <v>129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9" x14ac:dyDescent="0.2">
      <c r="A49" s="3"/>
      <c r="B49" s="3"/>
      <c r="C49" s="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"/>
    </row>
    <row r="50" spans="1:19" ht="15" x14ac:dyDescent="0.25">
      <c r="A50" s="7"/>
      <c r="B50" s="7"/>
      <c r="C50" s="8"/>
      <c r="D50" s="7"/>
      <c r="E50" s="7"/>
      <c r="F50" s="7"/>
      <c r="G50" s="7"/>
      <c r="H50" s="36" t="s">
        <v>56</v>
      </c>
      <c r="I50" s="35"/>
      <c r="J50" s="7"/>
      <c r="K50" s="7"/>
      <c r="L50" s="7"/>
      <c r="M50" s="7"/>
      <c r="N50" s="7"/>
      <c r="O50" s="7"/>
      <c r="P50" s="1"/>
    </row>
    <row r="51" spans="1:19" ht="15" x14ac:dyDescent="0.25">
      <c r="A51" s="7"/>
      <c r="B51" s="7"/>
      <c r="C51" s="8"/>
      <c r="D51" s="7"/>
      <c r="E51" s="7"/>
      <c r="F51" s="7"/>
      <c r="G51" s="7"/>
      <c r="H51" s="9"/>
      <c r="I51" s="7"/>
      <c r="J51" s="7"/>
      <c r="K51" s="7"/>
      <c r="L51" s="7"/>
      <c r="M51" s="7"/>
      <c r="N51" s="7"/>
      <c r="O51" s="7"/>
      <c r="P51" s="1"/>
    </row>
    <row r="52" spans="1:19" x14ac:dyDescent="0.2">
      <c r="A52" s="10"/>
      <c r="B52" s="10"/>
      <c r="C52" s="11"/>
      <c r="D52" s="11"/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"/>
    </row>
    <row r="53" spans="1:19" x14ac:dyDescent="0.2">
      <c r="A53" s="4"/>
      <c r="B53" s="4"/>
      <c r="C53" s="5"/>
      <c r="D53" s="5"/>
      <c r="E53" s="5"/>
      <c r="F53" s="5"/>
      <c r="G53" s="5"/>
      <c r="H53" s="5" t="s">
        <v>3</v>
      </c>
      <c r="I53" s="5"/>
      <c r="J53" s="5" t="s">
        <v>4</v>
      </c>
      <c r="K53" s="5" t="s">
        <v>5</v>
      </c>
      <c r="L53" s="5" t="s">
        <v>6</v>
      </c>
      <c r="M53" s="5" t="s">
        <v>7</v>
      </c>
      <c r="N53" s="5" t="s">
        <v>51</v>
      </c>
      <c r="O53" s="5"/>
      <c r="P53" s="1"/>
    </row>
    <row r="54" spans="1:19" x14ac:dyDescent="0.2">
      <c r="A54" s="4" t="s">
        <v>8</v>
      </c>
      <c r="B54" s="4"/>
      <c r="C54" s="5" t="s">
        <v>10</v>
      </c>
      <c r="D54" s="5"/>
      <c r="E54" s="5" t="s">
        <v>11</v>
      </c>
      <c r="F54" s="5" t="s">
        <v>12</v>
      </c>
      <c r="G54" s="5" t="s">
        <v>13</v>
      </c>
      <c r="H54" s="5" t="s">
        <v>14</v>
      </c>
      <c r="I54" s="5" t="s">
        <v>15</v>
      </c>
      <c r="J54" s="5" t="s">
        <v>16</v>
      </c>
      <c r="K54" s="5" t="s">
        <v>17</v>
      </c>
      <c r="L54" s="5" t="s">
        <v>18</v>
      </c>
      <c r="M54" s="5" t="s">
        <v>19</v>
      </c>
      <c r="N54" s="5" t="s">
        <v>52</v>
      </c>
      <c r="O54" s="5" t="s">
        <v>53</v>
      </c>
      <c r="P54" s="1"/>
    </row>
    <row r="55" spans="1:19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19"/>
      <c r="S55" s="19"/>
    </row>
    <row r="56" spans="1:19" x14ac:dyDescent="0.2">
      <c r="A56" s="21" t="s">
        <v>10</v>
      </c>
      <c r="B56" s="21"/>
      <c r="C56" s="21">
        <f>SUM(E56:O56)</f>
        <v>13369</v>
      </c>
      <c r="D56" s="21"/>
      <c r="E56" s="21">
        <f t="shared" ref="E56:O56" si="4">SUM(E58:E86)</f>
        <v>49</v>
      </c>
      <c r="F56" s="21">
        <f t="shared" si="4"/>
        <v>1250</v>
      </c>
      <c r="G56" s="21">
        <f t="shared" si="4"/>
        <v>395</v>
      </c>
      <c r="H56" s="21">
        <f t="shared" si="4"/>
        <v>2035</v>
      </c>
      <c r="I56" s="21">
        <f t="shared" si="4"/>
        <v>841</v>
      </c>
      <c r="J56" s="21">
        <f t="shared" si="4"/>
        <v>1184</v>
      </c>
      <c r="K56" s="21">
        <f t="shared" si="4"/>
        <v>4184</v>
      </c>
      <c r="L56" s="21">
        <f t="shared" si="4"/>
        <v>2198</v>
      </c>
      <c r="M56" s="21">
        <f t="shared" si="4"/>
        <v>617</v>
      </c>
      <c r="N56" s="21">
        <f t="shared" si="4"/>
        <v>544</v>
      </c>
      <c r="O56" s="21">
        <f t="shared" si="4"/>
        <v>72</v>
      </c>
      <c r="P56" s="21"/>
      <c r="Q56" s="21"/>
      <c r="R56" s="19"/>
      <c r="S56" s="19"/>
    </row>
    <row r="57" spans="1:19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19"/>
      <c r="S57" s="19"/>
    </row>
    <row r="58" spans="1:19" x14ac:dyDescent="0.2">
      <c r="A58" s="21" t="s">
        <v>20</v>
      </c>
      <c r="B58" s="21"/>
      <c r="C58" s="21">
        <f t="shared" ref="C58:C86" si="5">SUM(E58:O58)</f>
        <v>16</v>
      </c>
      <c r="D58" s="21"/>
      <c r="E58" s="28">
        <f>Sheet1!D30</f>
        <v>0</v>
      </c>
      <c r="F58" s="28">
        <f>Sheet1!E30</f>
        <v>2</v>
      </c>
      <c r="G58" s="28">
        <f>Sheet1!F30</f>
        <v>1</v>
      </c>
      <c r="H58" s="28">
        <f>Sheet1!G30</f>
        <v>3</v>
      </c>
      <c r="I58" s="28">
        <f>Sheet1!H30</f>
        <v>0</v>
      </c>
      <c r="J58" s="28">
        <f>Sheet1!I30</f>
        <v>0</v>
      </c>
      <c r="K58" s="28">
        <f>Sheet1!J30</f>
        <v>5</v>
      </c>
      <c r="L58" s="28">
        <f>Sheet1!K30</f>
        <v>3</v>
      </c>
      <c r="M58" s="28">
        <f>Sheet1!L30</f>
        <v>1</v>
      </c>
      <c r="N58" s="28">
        <f>Sheet1!M30</f>
        <v>1</v>
      </c>
      <c r="O58" s="28">
        <f>Sheet1!N30</f>
        <v>0</v>
      </c>
      <c r="P58" s="21"/>
      <c r="Q58" s="21"/>
      <c r="R58" s="19"/>
      <c r="S58" s="19"/>
    </row>
    <row r="59" spans="1:19" x14ac:dyDescent="0.2">
      <c r="A59" s="21" t="s">
        <v>21</v>
      </c>
      <c r="B59" s="21"/>
      <c r="C59" s="21">
        <f t="shared" si="5"/>
        <v>131</v>
      </c>
      <c r="D59" s="21"/>
      <c r="E59" s="28">
        <f>Sheet1!D31</f>
        <v>0</v>
      </c>
      <c r="F59" s="28">
        <f>Sheet1!E31</f>
        <v>24</v>
      </c>
      <c r="G59" s="28">
        <f>Sheet1!F31</f>
        <v>4</v>
      </c>
      <c r="H59" s="28">
        <f>Sheet1!G31</f>
        <v>26</v>
      </c>
      <c r="I59" s="28">
        <f>Sheet1!H31</f>
        <v>1</v>
      </c>
      <c r="J59" s="28">
        <f>Sheet1!I31</f>
        <v>10</v>
      </c>
      <c r="K59" s="28">
        <f>Sheet1!J31</f>
        <v>25</v>
      </c>
      <c r="L59" s="28">
        <f>Sheet1!K31</f>
        <v>29</v>
      </c>
      <c r="M59" s="28">
        <f>Sheet1!L31</f>
        <v>4</v>
      </c>
      <c r="N59" s="28">
        <f>Sheet1!M31</f>
        <v>7</v>
      </c>
      <c r="O59" s="28">
        <f>Sheet1!N31</f>
        <v>1</v>
      </c>
      <c r="P59" s="21"/>
      <c r="Q59" s="21"/>
      <c r="R59" s="19"/>
      <c r="S59" s="19"/>
    </row>
    <row r="60" spans="1:19" x14ac:dyDescent="0.2">
      <c r="A60" s="21" t="s">
        <v>22</v>
      </c>
      <c r="B60" s="21"/>
      <c r="C60" s="21">
        <f t="shared" si="5"/>
        <v>365</v>
      </c>
      <c r="D60" s="21"/>
      <c r="E60" s="28">
        <f>Sheet1!D32</f>
        <v>1</v>
      </c>
      <c r="F60" s="28">
        <f>Sheet1!E32</f>
        <v>45</v>
      </c>
      <c r="G60" s="28">
        <f>Sheet1!F32</f>
        <v>15</v>
      </c>
      <c r="H60" s="28">
        <f>Sheet1!G32</f>
        <v>70</v>
      </c>
      <c r="I60" s="28">
        <f>Sheet1!H32</f>
        <v>14</v>
      </c>
      <c r="J60" s="28">
        <f>Sheet1!I32</f>
        <v>32</v>
      </c>
      <c r="K60" s="28">
        <f>Sheet1!J32</f>
        <v>91</v>
      </c>
      <c r="L60" s="28">
        <f>Sheet1!K32</f>
        <v>67</v>
      </c>
      <c r="M60" s="28">
        <f>Sheet1!L32</f>
        <v>19</v>
      </c>
      <c r="N60" s="28">
        <f>Sheet1!M32</f>
        <v>11</v>
      </c>
      <c r="O60" s="28">
        <f>Sheet1!N32</f>
        <v>0</v>
      </c>
      <c r="P60" s="21"/>
      <c r="Q60" s="21"/>
      <c r="R60" s="19"/>
      <c r="S60" s="19"/>
    </row>
    <row r="61" spans="1:19" x14ac:dyDescent="0.2">
      <c r="A61" s="21" t="s">
        <v>23</v>
      </c>
      <c r="B61" s="21"/>
      <c r="C61" s="21">
        <f t="shared" si="5"/>
        <v>47</v>
      </c>
      <c r="D61" s="21"/>
      <c r="E61" s="28">
        <f>Sheet1!D33</f>
        <v>2</v>
      </c>
      <c r="F61" s="28">
        <f>Sheet1!E33</f>
        <v>8</v>
      </c>
      <c r="G61" s="28">
        <f>Sheet1!F33</f>
        <v>1</v>
      </c>
      <c r="H61" s="28">
        <f>Sheet1!G33</f>
        <v>7</v>
      </c>
      <c r="I61" s="28">
        <f>Sheet1!H33</f>
        <v>2</v>
      </c>
      <c r="J61" s="28">
        <f>Sheet1!I33</f>
        <v>5</v>
      </c>
      <c r="K61" s="28">
        <f>Sheet1!J33</f>
        <v>5</v>
      </c>
      <c r="L61" s="28">
        <f>Sheet1!K33</f>
        <v>12</v>
      </c>
      <c r="M61" s="28">
        <f>Sheet1!L33</f>
        <v>2</v>
      </c>
      <c r="N61" s="28">
        <f>Sheet1!M33</f>
        <v>1</v>
      </c>
      <c r="O61" s="28">
        <f>Sheet1!N33</f>
        <v>2</v>
      </c>
      <c r="P61" s="21"/>
      <c r="Q61" s="21"/>
      <c r="R61" s="19"/>
      <c r="S61" s="19"/>
    </row>
    <row r="62" spans="1:19" x14ac:dyDescent="0.2">
      <c r="A62" s="21" t="s">
        <v>24</v>
      </c>
      <c r="B62" s="21"/>
      <c r="C62" s="21">
        <f t="shared" si="5"/>
        <v>5</v>
      </c>
      <c r="D62" s="21"/>
      <c r="E62" s="28">
        <f>Sheet1!D34</f>
        <v>0</v>
      </c>
      <c r="F62" s="28">
        <f>Sheet1!E34</f>
        <v>0</v>
      </c>
      <c r="G62" s="28">
        <f>Sheet1!F34</f>
        <v>0</v>
      </c>
      <c r="H62" s="28">
        <f>Sheet1!G34</f>
        <v>1</v>
      </c>
      <c r="I62" s="28">
        <f>Sheet1!H34</f>
        <v>0</v>
      </c>
      <c r="J62" s="28">
        <f>Sheet1!I34</f>
        <v>0</v>
      </c>
      <c r="K62" s="28">
        <f>Sheet1!J34</f>
        <v>1</v>
      </c>
      <c r="L62" s="28">
        <f>Sheet1!K34</f>
        <v>1</v>
      </c>
      <c r="M62" s="28">
        <f>Sheet1!L34</f>
        <v>1</v>
      </c>
      <c r="N62" s="28">
        <f>Sheet1!M34</f>
        <v>1</v>
      </c>
      <c r="O62" s="28">
        <f>Sheet1!N34</f>
        <v>0</v>
      </c>
      <c r="P62" s="21"/>
      <c r="Q62" s="21"/>
      <c r="R62" s="19"/>
      <c r="S62" s="19"/>
    </row>
    <row r="63" spans="1:19" x14ac:dyDescent="0.2">
      <c r="A63" s="21" t="s">
        <v>25</v>
      </c>
      <c r="B63" s="21"/>
      <c r="C63" s="21">
        <f t="shared" si="5"/>
        <v>965</v>
      </c>
      <c r="D63" s="21"/>
      <c r="E63" s="28">
        <f>Sheet1!D35</f>
        <v>1</v>
      </c>
      <c r="F63" s="28">
        <f>Sheet1!E35</f>
        <v>87</v>
      </c>
      <c r="G63" s="28">
        <f>Sheet1!F35</f>
        <v>26</v>
      </c>
      <c r="H63" s="28">
        <f>Sheet1!G35</f>
        <v>152</v>
      </c>
      <c r="I63" s="28">
        <f>Sheet1!H35</f>
        <v>42</v>
      </c>
      <c r="J63" s="28">
        <f>Sheet1!I35</f>
        <v>73</v>
      </c>
      <c r="K63" s="28">
        <f>Sheet1!J35</f>
        <v>288</v>
      </c>
      <c r="L63" s="28">
        <f>Sheet1!K35</f>
        <v>201</v>
      </c>
      <c r="M63" s="28">
        <f>Sheet1!L35</f>
        <v>48</v>
      </c>
      <c r="N63" s="28">
        <f>Sheet1!M35</f>
        <v>40</v>
      </c>
      <c r="O63" s="28">
        <f>Sheet1!N35</f>
        <v>7</v>
      </c>
      <c r="P63" s="21"/>
      <c r="Q63" s="21"/>
      <c r="R63" s="19"/>
      <c r="S63" s="19"/>
    </row>
    <row r="64" spans="1:19" x14ac:dyDescent="0.2">
      <c r="A64" s="21" t="s">
        <v>26</v>
      </c>
      <c r="B64" s="21"/>
      <c r="C64" s="21">
        <f t="shared" si="5"/>
        <v>77</v>
      </c>
      <c r="D64" s="21"/>
      <c r="E64" s="28">
        <f>Sheet1!D36</f>
        <v>13</v>
      </c>
      <c r="F64" s="28">
        <f>Sheet1!E36</f>
        <v>9</v>
      </c>
      <c r="G64" s="28">
        <f>Sheet1!F36</f>
        <v>2</v>
      </c>
      <c r="H64" s="28">
        <f>Sheet1!G36</f>
        <v>16</v>
      </c>
      <c r="I64" s="28">
        <f>Sheet1!H36</f>
        <v>1</v>
      </c>
      <c r="J64" s="28">
        <f>Sheet1!I36</f>
        <v>4</v>
      </c>
      <c r="K64" s="28">
        <f>Sheet1!J36</f>
        <v>13</v>
      </c>
      <c r="L64" s="28">
        <f>Sheet1!K36</f>
        <v>12</v>
      </c>
      <c r="M64" s="28">
        <f>Sheet1!L36</f>
        <v>4</v>
      </c>
      <c r="N64" s="28">
        <f>Sheet1!M36</f>
        <v>3</v>
      </c>
      <c r="O64" s="28">
        <f>Sheet1!N36</f>
        <v>0</v>
      </c>
      <c r="P64" s="21"/>
      <c r="Q64" s="21"/>
      <c r="R64" s="19"/>
      <c r="S64" s="19"/>
    </row>
    <row r="65" spans="1:19" x14ac:dyDescent="0.2">
      <c r="A65" s="21" t="s">
        <v>27</v>
      </c>
      <c r="B65" s="21"/>
      <c r="C65" s="21">
        <f t="shared" si="5"/>
        <v>22</v>
      </c>
      <c r="D65" s="21"/>
      <c r="E65" s="28">
        <f>Sheet1!D37</f>
        <v>1</v>
      </c>
      <c r="F65" s="28">
        <f>Sheet1!E37</f>
        <v>4</v>
      </c>
      <c r="G65" s="28">
        <f>Sheet1!F37</f>
        <v>0</v>
      </c>
      <c r="H65" s="28">
        <f>Sheet1!G37</f>
        <v>4</v>
      </c>
      <c r="I65" s="28">
        <f>Sheet1!H37</f>
        <v>0</v>
      </c>
      <c r="J65" s="28">
        <f>Sheet1!I37</f>
        <v>0</v>
      </c>
      <c r="K65" s="28">
        <f>Sheet1!J37</f>
        <v>1</v>
      </c>
      <c r="L65" s="28">
        <f>Sheet1!K37</f>
        <v>5</v>
      </c>
      <c r="M65" s="28">
        <f>Sheet1!L37</f>
        <v>4</v>
      </c>
      <c r="N65" s="28">
        <f>Sheet1!M37</f>
        <v>2</v>
      </c>
      <c r="O65" s="28">
        <f>Sheet1!N37</f>
        <v>1</v>
      </c>
      <c r="P65" s="21"/>
      <c r="Q65" s="21"/>
      <c r="R65" s="19"/>
      <c r="S65" s="19"/>
    </row>
    <row r="66" spans="1:19" x14ac:dyDescent="0.2">
      <c r="A66" s="21" t="s">
        <v>28</v>
      </c>
      <c r="B66" s="21"/>
      <c r="C66" s="21">
        <f t="shared" si="5"/>
        <v>21</v>
      </c>
      <c r="D66" s="21"/>
      <c r="E66" s="28">
        <f>Sheet1!D38</f>
        <v>0</v>
      </c>
      <c r="F66" s="28">
        <f>Sheet1!E38</f>
        <v>2</v>
      </c>
      <c r="G66" s="28">
        <f>Sheet1!F38</f>
        <v>1</v>
      </c>
      <c r="H66" s="28">
        <f>Sheet1!G38</f>
        <v>3</v>
      </c>
      <c r="I66" s="28">
        <f>Sheet1!H38</f>
        <v>2</v>
      </c>
      <c r="J66" s="28">
        <f>Sheet1!I38</f>
        <v>2</v>
      </c>
      <c r="K66" s="28">
        <f>Sheet1!J38</f>
        <v>1</v>
      </c>
      <c r="L66" s="28">
        <f>Sheet1!K38</f>
        <v>2</v>
      </c>
      <c r="M66" s="28">
        <f>Sheet1!L38</f>
        <v>7</v>
      </c>
      <c r="N66" s="28">
        <f>Sheet1!M38</f>
        <v>0</v>
      </c>
      <c r="O66" s="28">
        <f>Sheet1!N38</f>
        <v>1</v>
      </c>
      <c r="P66" s="21"/>
      <c r="Q66" s="21"/>
      <c r="R66" s="19"/>
      <c r="S66" s="19"/>
    </row>
    <row r="67" spans="1:19" x14ac:dyDescent="0.2">
      <c r="A67" s="21" t="s">
        <v>29</v>
      </c>
      <c r="B67" s="21"/>
      <c r="C67" s="21">
        <f t="shared" si="5"/>
        <v>54</v>
      </c>
      <c r="D67" s="21"/>
      <c r="E67" s="28">
        <f>Sheet1!D39</f>
        <v>1</v>
      </c>
      <c r="F67" s="28">
        <f>Sheet1!E39</f>
        <v>5</v>
      </c>
      <c r="G67" s="28">
        <f>Sheet1!F39</f>
        <v>2</v>
      </c>
      <c r="H67" s="28">
        <f>Sheet1!G39</f>
        <v>5</v>
      </c>
      <c r="I67" s="28">
        <f>Sheet1!H39</f>
        <v>1</v>
      </c>
      <c r="J67" s="28">
        <f>Sheet1!I39</f>
        <v>4</v>
      </c>
      <c r="K67" s="28">
        <f>Sheet1!J39</f>
        <v>11</v>
      </c>
      <c r="L67" s="28">
        <f>Sheet1!K39</f>
        <v>6</v>
      </c>
      <c r="M67" s="28">
        <f>Sheet1!L39</f>
        <v>15</v>
      </c>
      <c r="N67" s="28">
        <f>Sheet1!M39</f>
        <v>2</v>
      </c>
      <c r="O67" s="28">
        <f>Sheet1!N39</f>
        <v>2</v>
      </c>
      <c r="P67" s="21"/>
      <c r="Q67" s="21"/>
      <c r="R67" s="19"/>
      <c r="S67" s="19"/>
    </row>
    <row r="68" spans="1:19" x14ac:dyDescent="0.2">
      <c r="A68" s="21" t="s">
        <v>30</v>
      </c>
      <c r="B68" s="21"/>
      <c r="C68" s="21">
        <f t="shared" si="5"/>
        <v>144</v>
      </c>
      <c r="D68" s="21"/>
      <c r="E68" s="28">
        <f>Sheet1!D40</f>
        <v>0</v>
      </c>
      <c r="F68" s="28">
        <f>Sheet1!E40</f>
        <v>30</v>
      </c>
      <c r="G68" s="28">
        <f>Sheet1!F40</f>
        <v>5</v>
      </c>
      <c r="H68" s="28">
        <f>Sheet1!G40</f>
        <v>32</v>
      </c>
      <c r="I68" s="28">
        <f>Sheet1!H40</f>
        <v>6</v>
      </c>
      <c r="J68" s="28">
        <f>Sheet1!I40</f>
        <v>9</v>
      </c>
      <c r="K68" s="28">
        <f>Sheet1!J40</f>
        <v>33</v>
      </c>
      <c r="L68" s="28">
        <f>Sheet1!K40</f>
        <v>15</v>
      </c>
      <c r="M68" s="28">
        <f>Sheet1!L40</f>
        <v>10</v>
      </c>
      <c r="N68" s="28">
        <f>Sheet1!M40</f>
        <v>3</v>
      </c>
      <c r="O68" s="28">
        <f>Sheet1!N40</f>
        <v>1</v>
      </c>
      <c r="P68" s="21"/>
      <c r="Q68" s="21"/>
      <c r="R68" s="19"/>
      <c r="S68" s="19"/>
    </row>
    <row r="69" spans="1:19" x14ac:dyDescent="0.2">
      <c r="A69" s="21" t="s">
        <v>31</v>
      </c>
      <c r="B69" s="21"/>
      <c r="C69" s="21">
        <f t="shared" si="5"/>
        <v>19</v>
      </c>
      <c r="D69" s="21"/>
      <c r="E69" s="28">
        <f>Sheet1!D41</f>
        <v>0</v>
      </c>
      <c r="F69" s="28">
        <f>Sheet1!E41</f>
        <v>3</v>
      </c>
      <c r="G69" s="28">
        <f>Sheet1!F41</f>
        <v>1</v>
      </c>
      <c r="H69" s="28">
        <f>Sheet1!G41</f>
        <v>4</v>
      </c>
      <c r="I69" s="28">
        <f>Sheet1!H41</f>
        <v>0</v>
      </c>
      <c r="J69" s="28">
        <f>Sheet1!I41</f>
        <v>0</v>
      </c>
      <c r="K69" s="28">
        <f>Sheet1!J41</f>
        <v>2</v>
      </c>
      <c r="L69" s="28">
        <f>Sheet1!K41</f>
        <v>6</v>
      </c>
      <c r="M69" s="28">
        <f>Sheet1!L41</f>
        <v>1</v>
      </c>
      <c r="N69" s="28">
        <f>Sheet1!M41</f>
        <v>2</v>
      </c>
      <c r="O69" s="28">
        <f>Sheet1!N41</f>
        <v>0</v>
      </c>
      <c r="P69" s="21"/>
      <c r="Q69" s="21"/>
      <c r="R69" s="19"/>
      <c r="S69" s="19"/>
    </row>
    <row r="70" spans="1:19" x14ac:dyDescent="0.2">
      <c r="A70" s="21" t="s">
        <v>32</v>
      </c>
      <c r="B70" s="21"/>
      <c r="C70" s="21">
        <f t="shared" si="5"/>
        <v>22</v>
      </c>
      <c r="D70" s="21"/>
      <c r="E70" s="28">
        <f>Sheet1!D42</f>
        <v>0</v>
      </c>
      <c r="F70" s="28">
        <f>Sheet1!E42</f>
        <v>3</v>
      </c>
      <c r="G70" s="28">
        <f>Sheet1!F42</f>
        <v>1</v>
      </c>
      <c r="H70" s="28">
        <f>Sheet1!G42</f>
        <v>5</v>
      </c>
      <c r="I70" s="28">
        <f>Sheet1!H42</f>
        <v>0</v>
      </c>
      <c r="J70" s="28">
        <f>Sheet1!I42</f>
        <v>4</v>
      </c>
      <c r="K70" s="28">
        <f>Sheet1!J42</f>
        <v>3</v>
      </c>
      <c r="L70" s="28">
        <f>Sheet1!K42</f>
        <v>3</v>
      </c>
      <c r="M70" s="28">
        <f>Sheet1!L42</f>
        <v>2</v>
      </c>
      <c r="N70" s="28">
        <f>Sheet1!M42</f>
        <v>1</v>
      </c>
      <c r="O70" s="28">
        <f>Sheet1!N42</f>
        <v>0</v>
      </c>
      <c r="P70" s="21"/>
      <c r="Q70" s="21"/>
      <c r="R70" s="19"/>
      <c r="S70" s="19"/>
    </row>
    <row r="71" spans="1:19" x14ac:dyDescent="0.2">
      <c r="A71" s="21" t="s">
        <v>33</v>
      </c>
      <c r="B71" s="21"/>
      <c r="C71" s="21">
        <f t="shared" si="5"/>
        <v>32</v>
      </c>
      <c r="D71" s="21"/>
      <c r="E71" s="28">
        <f>Sheet1!D43</f>
        <v>1</v>
      </c>
      <c r="F71" s="28">
        <f>Sheet1!E43</f>
        <v>3</v>
      </c>
      <c r="G71" s="28">
        <f>Sheet1!F43</f>
        <v>0</v>
      </c>
      <c r="H71" s="28">
        <f>Sheet1!G43</f>
        <v>6</v>
      </c>
      <c r="I71" s="28">
        <f>Sheet1!H43</f>
        <v>1</v>
      </c>
      <c r="J71" s="28">
        <f>Sheet1!I43</f>
        <v>1</v>
      </c>
      <c r="K71" s="28">
        <f>Sheet1!J43</f>
        <v>3</v>
      </c>
      <c r="L71" s="28">
        <f>Sheet1!K43</f>
        <v>9</v>
      </c>
      <c r="M71" s="28">
        <f>Sheet1!L43</f>
        <v>6</v>
      </c>
      <c r="N71" s="28">
        <f>Sheet1!M43</f>
        <v>2</v>
      </c>
      <c r="O71" s="28">
        <f>Sheet1!N43</f>
        <v>0</v>
      </c>
      <c r="P71" s="21"/>
      <c r="Q71" s="21"/>
      <c r="R71" s="19"/>
      <c r="S71" s="19"/>
    </row>
    <row r="72" spans="1:19" x14ac:dyDescent="0.2">
      <c r="A72" s="21" t="s">
        <v>34</v>
      </c>
      <c r="B72" s="21"/>
      <c r="C72" s="21">
        <f t="shared" si="5"/>
        <v>37</v>
      </c>
      <c r="D72" s="21"/>
      <c r="E72" s="28">
        <f>Sheet1!D44</f>
        <v>0</v>
      </c>
      <c r="F72" s="28">
        <f>Sheet1!E44</f>
        <v>9</v>
      </c>
      <c r="G72" s="28">
        <f>Sheet1!F44</f>
        <v>1</v>
      </c>
      <c r="H72" s="28">
        <f>Sheet1!G44</f>
        <v>7</v>
      </c>
      <c r="I72" s="28">
        <f>Sheet1!H44</f>
        <v>1</v>
      </c>
      <c r="J72" s="28">
        <f>Sheet1!I44</f>
        <v>3</v>
      </c>
      <c r="K72" s="28">
        <f>Sheet1!J44</f>
        <v>9</v>
      </c>
      <c r="L72" s="28">
        <f>Sheet1!K44</f>
        <v>4</v>
      </c>
      <c r="M72" s="28">
        <f>Sheet1!L44</f>
        <v>1</v>
      </c>
      <c r="N72" s="28">
        <f>Sheet1!M44</f>
        <v>2</v>
      </c>
      <c r="O72" s="28">
        <f>Sheet1!N44</f>
        <v>0</v>
      </c>
      <c r="P72" s="21"/>
      <c r="Q72" s="21"/>
      <c r="R72" s="19"/>
      <c r="S72" s="19"/>
    </row>
    <row r="73" spans="1:19" x14ac:dyDescent="0.2">
      <c r="A73" s="21" t="s">
        <v>35</v>
      </c>
      <c r="B73" s="21"/>
      <c r="C73" s="21">
        <f t="shared" si="5"/>
        <v>5</v>
      </c>
      <c r="D73" s="21"/>
      <c r="E73" s="28">
        <f>Sheet1!D45</f>
        <v>0</v>
      </c>
      <c r="F73" s="28">
        <f>Sheet1!E45</f>
        <v>0</v>
      </c>
      <c r="G73" s="28">
        <f>Sheet1!F45</f>
        <v>0</v>
      </c>
      <c r="H73" s="28">
        <f>Sheet1!G45</f>
        <v>0</v>
      </c>
      <c r="I73" s="28">
        <f>Sheet1!H45</f>
        <v>0</v>
      </c>
      <c r="J73" s="28">
        <f>Sheet1!I45</f>
        <v>1</v>
      </c>
      <c r="K73" s="28">
        <f>Sheet1!J45</f>
        <v>1</v>
      </c>
      <c r="L73" s="28">
        <f>Sheet1!K45</f>
        <v>2</v>
      </c>
      <c r="M73" s="28">
        <f>Sheet1!L45</f>
        <v>1</v>
      </c>
      <c r="N73" s="28">
        <f>Sheet1!M45</f>
        <v>0</v>
      </c>
      <c r="O73" s="28">
        <f>Sheet1!N45</f>
        <v>0</v>
      </c>
      <c r="P73" s="21"/>
      <c r="Q73" s="21"/>
      <c r="R73" s="19"/>
      <c r="S73" s="19"/>
    </row>
    <row r="74" spans="1:19" x14ac:dyDescent="0.2">
      <c r="A74" s="21" t="s">
        <v>36</v>
      </c>
      <c r="B74" s="21"/>
      <c r="C74" s="21">
        <f t="shared" si="5"/>
        <v>14</v>
      </c>
      <c r="D74" s="21"/>
      <c r="E74" s="28">
        <f>Sheet1!D46</f>
        <v>1</v>
      </c>
      <c r="F74" s="28">
        <f>Sheet1!E46</f>
        <v>2</v>
      </c>
      <c r="G74" s="28">
        <f>Sheet1!F46</f>
        <v>0</v>
      </c>
      <c r="H74" s="28">
        <f>Sheet1!G46</f>
        <v>1</v>
      </c>
      <c r="I74" s="28">
        <f>Sheet1!H46</f>
        <v>0</v>
      </c>
      <c r="J74" s="28">
        <f>Sheet1!I46</f>
        <v>0</v>
      </c>
      <c r="K74" s="28">
        <f>Sheet1!J46</f>
        <v>2</v>
      </c>
      <c r="L74" s="28">
        <f>Sheet1!K46</f>
        <v>3</v>
      </c>
      <c r="M74" s="28">
        <f>Sheet1!L46</f>
        <v>5</v>
      </c>
      <c r="N74" s="28">
        <f>Sheet1!M46</f>
        <v>0</v>
      </c>
      <c r="O74" s="28">
        <f>Sheet1!N46</f>
        <v>0</v>
      </c>
      <c r="P74" s="21"/>
      <c r="Q74" s="21"/>
      <c r="R74" s="19"/>
      <c r="S74" s="19"/>
    </row>
    <row r="75" spans="1:19" x14ac:dyDescent="0.2">
      <c r="A75" s="21" t="s">
        <v>37</v>
      </c>
      <c r="B75" s="21"/>
      <c r="C75" s="21">
        <f t="shared" si="5"/>
        <v>7106</v>
      </c>
      <c r="D75" s="21"/>
      <c r="E75" s="28">
        <f>Sheet1!D47</f>
        <v>13</v>
      </c>
      <c r="F75" s="28">
        <f>Sheet1!E47</f>
        <v>524</v>
      </c>
      <c r="G75" s="28">
        <f>Sheet1!F47</f>
        <v>210</v>
      </c>
      <c r="H75" s="28">
        <f>Sheet1!G47</f>
        <v>993</v>
      </c>
      <c r="I75" s="28">
        <f>Sheet1!H47</f>
        <v>521</v>
      </c>
      <c r="J75" s="28">
        <f>Sheet1!I47</f>
        <v>664</v>
      </c>
      <c r="K75" s="28">
        <f>Sheet1!J47</f>
        <v>2569</v>
      </c>
      <c r="L75" s="28">
        <f>Sheet1!K47</f>
        <v>1050</v>
      </c>
      <c r="M75" s="28">
        <f>Sheet1!L47</f>
        <v>258</v>
      </c>
      <c r="N75" s="28">
        <f>Sheet1!M47</f>
        <v>274</v>
      </c>
      <c r="O75" s="28">
        <f>Sheet1!N47</f>
        <v>30</v>
      </c>
      <c r="P75" s="21"/>
      <c r="Q75" s="21"/>
      <c r="R75" s="19"/>
      <c r="S75" s="19"/>
    </row>
    <row r="76" spans="1:19" x14ac:dyDescent="0.2">
      <c r="A76" s="21" t="s">
        <v>38</v>
      </c>
      <c r="B76" s="21"/>
      <c r="C76" s="21">
        <f t="shared" si="5"/>
        <v>20</v>
      </c>
      <c r="D76" s="21"/>
      <c r="E76" s="28">
        <f>Sheet1!D48</f>
        <v>0</v>
      </c>
      <c r="F76" s="28">
        <f>Sheet1!E48</f>
        <v>2</v>
      </c>
      <c r="G76" s="28">
        <f>Sheet1!F48</f>
        <v>0</v>
      </c>
      <c r="H76" s="28">
        <f>Sheet1!G48</f>
        <v>3</v>
      </c>
      <c r="I76" s="28">
        <f>Sheet1!H48</f>
        <v>0</v>
      </c>
      <c r="J76" s="28">
        <f>Sheet1!I48</f>
        <v>0</v>
      </c>
      <c r="K76" s="28">
        <f>Sheet1!J48</f>
        <v>7</v>
      </c>
      <c r="L76" s="28">
        <f>Sheet1!K48</f>
        <v>3</v>
      </c>
      <c r="M76" s="28">
        <f>Sheet1!L48</f>
        <v>2</v>
      </c>
      <c r="N76" s="28">
        <f>Sheet1!M48</f>
        <v>1</v>
      </c>
      <c r="O76" s="28">
        <f>Sheet1!N48</f>
        <v>2</v>
      </c>
      <c r="P76" s="21"/>
      <c r="Q76" s="21"/>
      <c r="R76" s="19"/>
      <c r="S76" s="19"/>
    </row>
    <row r="77" spans="1:19" x14ac:dyDescent="0.2">
      <c r="A77" s="21" t="s">
        <v>39</v>
      </c>
      <c r="B77" s="21"/>
      <c r="C77" s="21">
        <f t="shared" si="5"/>
        <v>60</v>
      </c>
      <c r="D77" s="21"/>
      <c r="E77" s="28">
        <f>Sheet1!D49</f>
        <v>1</v>
      </c>
      <c r="F77" s="28">
        <f>Sheet1!E49</f>
        <v>11</v>
      </c>
      <c r="G77" s="28">
        <f>Sheet1!F49</f>
        <v>2</v>
      </c>
      <c r="H77" s="28">
        <f>Sheet1!G49</f>
        <v>7</v>
      </c>
      <c r="I77" s="28">
        <f>Sheet1!H49</f>
        <v>3</v>
      </c>
      <c r="J77" s="28">
        <f>Sheet1!I49</f>
        <v>2</v>
      </c>
      <c r="K77" s="28">
        <f>Sheet1!J49</f>
        <v>12</v>
      </c>
      <c r="L77" s="28">
        <f>Sheet1!K49</f>
        <v>17</v>
      </c>
      <c r="M77" s="28">
        <f>Sheet1!L49</f>
        <v>5</v>
      </c>
      <c r="N77" s="28">
        <f>Sheet1!M49</f>
        <v>0</v>
      </c>
      <c r="O77" s="28">
        <f>Sheet1!N49</f>
        <v>0</v>
      </c>
      <c r="P77" s="21"/>
      <c r="Q77" s="21"/>
      <c r="R77" s="19"/>
      <c r="S77" s="19"/>
    </row>
    <row r="78" spans="1:19" x14ac:dyDescent="0.2">
      <c r="A78" s="21" t="s">
        <v>40</v>
      </c>
      <c r="B78" s="21"/>
      <c r="C78" s="21">
        <f t="shared" si="5"/>
        <v>48</v>
      </c>
      <c r="D78" s="21"/>
      <c r="E78" s="28">
        <f>Sheet1!D50</f>
        <v>1</v>
      </c>
      <c r="F78" s="28">
        <f>Sheet1!E50</f>
        <v>3</v>
      </c>
      <c r="G78" s="28">
        <f>Sheet1!F50</f>
        <v>1</v>
      </c>
      <c r="H78" s="28">
        <f>Sheet1!G50</f>
        <v>12</v>
      </c>
      <c r="I78" s="28">
        <f>Sheet1!H50</f>
        <v>2</v>
      </c>
      <c r="J78" s="28">
        <f>Sheet1!I50</f>
        <v>3</v>
      </c>
      <c r="K78" s="28">
        <f>Sheet1!J50</f>
        <v>5</v>
      </c>
      <c r="L78" s="28">
        <f>Sheet1!K50</f>
        <v>16</v>
      </c>
      <c r="M78" s="28">
        <f>Sheet1!L50</f>
        <v>2</v>
      </c>
      <c r="N78" s="28">
        <f>Sheet1!M50</f>
        <v>3</v>
      </c>
      <c r="O78" s="28">
        <f>Sheet1!N50</f>
        <v>0</v>
      </c>
      <c r="P78" s="21"/>
      <c r="Q78" s="21"/>
      <c r="R78" s="19"/>
      <c r="S78" s="19"/>
    </row>
    <row r="79" spans="1:19" x14ac:dyDescent="0.2">
      <c r="A79" s="21" t="s">
        <v>41</v>
      </c>
      <c r="B79" s="21"/>
      <c r="C79" s="21">
        <f t="shared" si="5"/>
        <v>304</v>
      </c>
      <c r="D79" s="21"/>
      <c r="E79" s="28">
        <f>Sheet1!D51</f>
        <v>1</v>
      </c>
      <c r="F79" s="28">
        <f>Sheet1!E51</f>
        <v>20</v>
      </c>
      <c r="G79" s="28">
        <f>Sheet1!F51</f>
        <v>11</v>
      </c>
      <c r="H79" s="28">
        <f>Sheet1!G51</f>
        <v>35</v>
      </c>
      <c r="I79" s="28">
        <f>Sheet1!H51</f>
        <v>20</v>
      </c>
      <c r="J79" s="28">
        <f>Sheet1!I51</f>
        <v>42</v>
      </c>
      <c r="K79" s="28">
        <f>Sheet1!J51</f>
        <v>122</v>
      </c>
      <c r="L79" s="28">
        <f>Sheet1!K51</f>
        <v>25</v>
      </c>
      <c r="M79" s="28">
        <f>Sheet1!L51</f>
        <v>14</v>
      </c>
      <c r="N79" s="28">
        <f>Sheet1!M51</f>
        <v>14</v>
      </c>
      <c r="O79" s="28">
        <f>Sheet1!N51</f>
        <v>0</v>
      </c>
      <c r="P79" s="21"/>
      <c r="Q79" s="21"/>
      <c r="R79" s="19"/>
      <c r="S79" s="19"/>
    </row>
    <row r="80" spans="1:19" x14ac:dyDescent="0.2">
      <c r="A80" s="21" t="s">
        <v>42</v>
      </c>
      <c r="B80" s="21"/>
      <c r="C80" s="21">
        <f t="shared" si="5"/>
        <v>156</v>
      </c>
      <c r="D80" s="21"/>
      <c r="E80" s="28">
        <f>Sheet1!D52</f>
        <v>0</v>
      </c>
      <c r="F80" s="28">
        <f>Sheet1!E52</f>
        <v>28</v>
      </c>
      <c r="G80" s="28">
        <f>Sheet1!F52</f>
        <v>2</v>
      </c>
      <c r="H80" s="28">
        <f>Sheet1!G52</f>
        <v>24</v>
      </c>
      <c r="I80" s="28">
        <f>Sheet1!H52</f>
        <v>4</v>
      </c>
      <c r="J80" s="28">
        <f>Sheet1!I52</f>
        <v>7</v>
      </c>
      <c r="K80" s="28">
        <f>Sheet1!J52</f>
        <v>31</v>
      </c>
      <c r="L80" s="28">
        <f>Sheet1!K52</f>
        <v>34</v>
      </c>
      <c r="M80" s="28">
        <f>Sheet1!L52</f>
        <v>12</v>
      </c>
      <c r="N80" s="28">
        <f>Sheet1!M52</f>
        <v>10</v>
      </c>
      <c r="O80" s="28">
        <f>Sheet1!N52</f>
        <v>4</v>
      </c>
      <c r="P80" s="21"/>
      <c r="Q80" s="21"/>
      <c r="R80" s="19"/>
      <c r="S80" s="19"/>
    </row>
    <row r="81" spans="1:19" x14ac:dyDescent="0.2">
      <c r="A81" s="21" t="s">
        <v>43</v>
      </c>
      <c r="B81" s="21"/>
      <c r="C81" s="21">
        <f t="shared" si="5"/>
        <v>109</v>
      </c>
      <c r="D81" s="21"/>
      <c r="E81" s="28">
        <f>Sheet1!D53</f>
        <v>10</v>
      </c>
      <c r="F81" s="28">
        <f>Sheet1!E53</f>
        <v>8</v>
      </c>
      <c r="G81" s="28">
        <f>Sheet1!F53</f>
        <v>6</v>
      </c>
      <c r="H81" s="28">
        <f>Sheet1!G53</f>
        <v>21</v>
      </c>
      <c r="I81" s="28">
        <f>Sheet1!H53</f>
        <v>2</v>
      </c>
      <c r="J81" s="28">
        <f>Sheet1!I53</f>
        <v>11</v>
      </c>
      <c r="K81" s="28">
        <f>Sheet1!J53</f>
        <v>19</v>
      </c>
      <c r="L81" s="28">
        <f>Sheet1!K53</f>
        <v>17</v>
      </c>
      <c r="M81" s="28">
        <f>Sheet1!L53</f>
        <v>3</v>
      </c>
      <c r="N81" s="28">
        <f>Sheet1!M53</f>
        <v>7</v>
      </c>
      <c r="O81" s="28">
        <f>Sheet1!N53</f>
        <v>5</v>
      </c>
      <c r="P81" s="21"/>
      <c r="Q81" s="21"/>
      <c r="R81" s="19"/>
      <c r="S81" s="19"/>
    </row>
    <row r="82" spans="1:19" x14ac:dyDescent="0.2">
      <c r="A82" s="21" t="s">
        <v>44</v>
      </c>
      <c r="B82" s="21"/>
      <c r="C82" s="21">
        <f t="shared" si="5"/>
        <v>2185</v>
      </c>
      <c r="D82" s="21"/>
      <c r="E82" s="28">
        <f>Sheet1!D54</f>
        <v>1</v>
      </c>
      <c r="F82" s="28">
        <f>Sheet1!E54</f>
        <v>195</v>
      </c>
      <c r="G82" s="28">
        <f>Sheet1!F54</f>
        <v>60</v>
      </c>
      <c r="H82" s="28">
        <f>Sheet1!G54</f>
        <v>402</v>
      </c>
      <c r="I82" s="28">
        <f>Sheet1!H54</f>
        <v>155</v>
      </c>
      <c r="J82" s="28">
        <f>Sheet1!I54</f>
        <v>177</v>
      </c>
      <c r="K82" s="28">
        <f>Sheet1!J54</f>
        <v>611</v>
      </c>
      <c r="L82" s="28">
        <f>Sheet1!K54</f>
        <v>381</v>
      </c>
      <c r="M82" s="28">
        <f>Sheet1!L54</f>
        <v>106</v>
      </c>
      <c r="N82" s="28">
        <f>Sheet1!M54</f>
        <v>89</v>
      </c>
      <c r="O82" s="28">
        <f>Sheet1!N54</f>
        <v>8</v>
      </c>
      <c r="P82" s="21"/>
      <c r="Q82" s="21"/>
      <c r="R82" s="19"/>
      <c r="S82" s="19"/>
    </row>
    <row r="83" spans="1:19" x14ac:dyDescent="0.2">
      <c r="A83" s="21" t="s">
        <v>45</v>
      </c>
      <c r="B83" s="21"/>
      <c r="C83" s="21">
        <f t="shared" si="5"/>
        <v>134</v>
      </c>
      <c r="D83" s="21"/>
      <c r="E83" s="28">
        <f>Sheet1!D55</f>
        <v>0</v>
      </c>
      <c r="F83" s="28">
        <f>Sheet1!E55</f>
        <v>23</v>
      </c>
      <c r="G83" s="28">
        <f>Sheet1!F55</f>
        <v>10</v>
      </c>
      <c r="H83" s="28">
        <f>Sheet1!G55</f>
        <v>12</v>
      </c>
      <c r="I83" s="28">
        <f>Sheet1!H55</f>
        <v>7</v>
      </c>
      <c r="J83" s="28">
        <f>Sheet1!I55</f>
        <v>10</v>
      </c>
      <c r="K83" s="28">
        <f>Sheet1!J55</f>
        <v>38</v>
      </c>
      <c r="L83" s="28">
        <f>Sheet1!K55</f>
        <v>15</v>
      </c>
      <c r="M83" s="28">
        <f>Sheet1!L55</f>
        <v>8</v>
      </c>
      <c r="N83" s="28">
        <f>Sheet1!M55</f>
        <v>10</v>
      </c>
      <c r="O83" s="28">
        <f>Sheet1!N55</f>
        <v>1</v>
      </c>
      <c r="P83" s="21"/>
      <c r="Q83" s="21"/>
      <c r="R83" s="19"/>
      <c r="S83" s="19"/>
    </row>
    <row r="84" spans="1:19" x14ac:dyDescent="0.2">
      <c r="A84" s="21" t="s">
        <v>46</v>
      </c>
      <c r="B84" s="21"/>
      <c r="C84" s="21">
        <f t="shared" si="5"/>
        <v>697</v>
      </c>
      <c r="D84" s="21"/>
      <c r="E84" s="28">
        <f>Sheet1!D56</f>
        <v>1</v>
      </c>
      <c r="F84" s="28">
        <f>Sheet1!E56</f>
        <v>117</v>
      </c>
      <c r="G84" s="28">
        <f>Sheet1!F56</f>
        <v>13</v>
      </c>
      <c r="H84" s="28">
        <f>Sheet1!G56</f>
        <v>104</v>
      </c>
      <c r="I84" s="28">
        <f>Sheet1!H56</f>
        <v>30</v>
      </c>
      <c r="J84" s="28">
        <f>Sheet1!I56</f>
        <v>70</v>
      </c>
      <c r="K84" s="28">
        <f>Sheet1!J56</f>
        <v>162</v>
      </c>
      <c r="L84" s="28">
        <f>Sheet1!K56</f>
        <v>122</v>
      </c>
      <c r="M84" s="28">
        <f>Sheet1!L56</f>
        <v>40</v>
      </c>
      <c r="N84" s="28">
        <f>Sheet1!M56</f>
        <v>35</v>
      </c>
      <c r="O84" s="28">
        <f>Sheet1!N56</f>
        <v>3</v>
      </c>
      <c r="P84" s="21"/>
      <c r="Q84" s="21"/>
      <c r="R84" s="19"/>
      <c r="S84" s="19"/>
    </row>
    <row r="85" spans="1:19" x14ac:dyDescent="0.2">
      <c r="A85" s="21" t="s">
        <v>47</v>
      </c>
      <c r="B85" s="21"/>
      <c r="C85" s="21">
        <f t="shared" si="5"/>
        <v>12</v>
      </c>
      <c r="D85" s="21"/>
      <c r="E85" s="28">
        <f>Sheet1!D57</f>
        <v>0</v>
      </c>
      <c r="F85" s="28">
        <f>Sheet1!E57</f>
        <v>2</v>
      </c>
      <c r="G85" s="28">
        <f>Sheet1!F57</f>
        <v>0</v>
      </c>
      <c r="H85" s="28">
        <f>Sheet1!G57</f>
        <v>1</v>
      </c>
      <c r="I85" s="28">
        <f>Sheet1!H57</f>
        <v>0</v>
      </c>
      <c r="J85" s="28">
        <f>Sheet1!I57</f>
        <v>0</v>
      </c>
      <c r="K85" s="28">
        <f>Sheet1!J57</f>
        <v>1</v>
      </c>
      <c r="L85" s="28">
        <f>Sheet1!K57</f>
        <v>3</v>
      </c>
      <c r="M85" s="28">
        <f>Sheet1!L57</f>
        <v>5</v>
      </c>
      <c r="N85" s="28">
        <f>Sheet1!M57</f>
        <v>0</v>
      </c>
      <c r="O85" s="28">
        <f>Sheet1!N57</f>
        <v>0</v>
      </c>
      <c r="P85" s="21"/>
      <c r="Q85" s="21"/>
      <c r="R85" s="19"/>
      <c r="S85" s="19"/>
    </row>
    <row r="86" spans="1:19" x14ac:dyDescent="0.2">
      <c r="A86" s="21" t="s">
        <v>48</v>
      </c>
      <c r="B86" s="21"/>
      <c r="C86" s="21">
        <f t="shared" si="5"/>
        <v>562</v>
      </c>
      <c r="D86" s="21"/>
      <c r="E86" s="28">
        <f>Sheet1!D58</f>
        <v>0</v>
      </c>
      <c r="F86" s="28">
        <f>Sheet1!E58</f>
        <v>81</v>
      </c>
      <c r="G86" s="28">
        <f>Sheet1!F58</f>
        <v>20</v>
      </c>
      <c r="H86" s="28">
        <f>Sheet1!G58</f>
        <v>79</v>
      </c>
      <c r="I86" s="28">
        <f>Sheet1!H58</f>
        <v>26</v>
      </c>
      <c r="J86" s="28">
        <f>Sheet1!I58</f>
        <v>50</v>
      </c>
      <c r="K86" s="28">
        <f>Sheet1!J58</f>
        <v>113</v>
      </c>
      <c r="L86" s="28">
        <f>Sheet1!K58</f>
        <v>135</v>
      </c>
      <c r="M86" s="28">
        <f>Sheet1!L58</f>
        <v>31</v>
      </c>
      <c r="N86" s="28">
        <f>Sheet1!M58</f>
        <v>23</v>
      </c>
      <c r="O86" s="28">
        <f>Sheet1!N58</f>
        <v>4</v>
      </c>
      <c r="P86" s="21"/>
      <c r="Q86" s="21"/>
      <c r="R86" s="19"/>
      <c r="S86" s="19"/>
    </row>
    <row r="87" spans="1:19" x14ac:dyDescent="0.2">
      <c r="A87" s="32"/>
      <c r="B87" s="3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9"/>
      <c r="S87" s="19"/>
    </row>
    <row r="88" spans="1:19" x14ac:dyDescent="0.2">
      <c r="A88" s="21" t="s">
        <v>127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19"/>
      <c r="S88" s="19"/>
    </row>
    <row r="90" spans="1:19" x14ac:dyDescent="0.2">
      <c r="A90" s="1"/>
      <c r="C90" s="1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9" x14ac:dyDescent="0.2">
      <c r="A91" s="1"/>
      <c r="C91" s="1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9" x14ac:dyDescent="0.2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9" x14ac:dyDescent="0.2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7"/>
      <c r="O93" s="1"/>
    </row>
    <row r="94" spans="1:19" x14ac:dyDescent="0.2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7"/>
      <c r="O94" s="17"/>
    </row>
    <row r="95" spans="1:1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7"/>
      <c r="O95" s="1"/>
    </row>
    <row r="96" spans="1:19" x14ac:dyDescent="0.2"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2:11" x14ac:dyDescent="0.2"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2:11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x14ac:dyDescent="0.2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2:11" x14ac:dyDescent="0.2"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2:11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2:11" x14ac:dyDescent="0.2"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2:11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2:11" x14ac:dyDescent="0.2"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2:11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2:11" x14ac:dyDescent="0.2"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2:11" x14ac:dyDescent="0.2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x14ac:dyDescent="0.2"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2:11" x14ac:dyDescent="0.2"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2:11" x14ac:dyDescent="0.2"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2:11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2:11" x14ac:dyDescent="0.2"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2:11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2:11" x14ac:dyDescent="0.2"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2:11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2:11" x14ac:dyDescent="0.2"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2:11" x14ac:dyDescent="0.2"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2:11" x14ac:dyDescent="0.2"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2:11" x14ac:dyDescent="0.2"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2:11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2:11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2:11" x14ac:dyDescent="0.2"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2:11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2:11" x14ac:dyDescent="0.2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11" x14ac:dyDescent="0.2">
      <c r="B125" s="18"/>
    </row>
    <row r="126" spans="2:11" x14ac:dyDescent="0.2">
      <c r="B126" s="18"/>
      <c r="C126" s="18"/>
      <c r="D126" s="18"/>
      <c r="E126" s="18"/>
      <c r="F126" s="18"/>
    </row>
    <row r="127" spans="2:11" x14ac:dyDescent="0.2">
      <c r="G127" s="18"/>
      <c r="H127" s="18"/>
      <c r="I127" s="18"/>
      <c r="J127" s="18"/>
      <c r="K127" s="18"/>
    </row>
  </sheetData>
  <mergeCells count="5">
    <mergeCell ref="H50:I50"/>
    <mergeCell ref="A1:O1"/>
    <mergeCell ref="A2:O2"/>
    <mergeCell ref="A48:O48"/>
    <mergeCell ref="H4:I4"/>
  </mergeCells>
  <phoneticPr fontId="0" type="noConversion"/>
  <pageMargins left="0.5" right="0.25" top="0.25" bottom="0.25" header="0.5" footer="0.5"/>
  <pageSetup scale="85" fitToHeight="0" orientation="landscape" r:id="rId1"/>
  <headerFooter alignWithMargins="0"/>
  <rowBreaks count="1" manualBreakCount="1">
    <brk id="4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91FBA-761A-429D-998E-8E7BED0FB4FB}">
  <dimension ref="A1:N58"/>
  <sheetViews>
    <sheetView topLeftCell="A25" workbookViewId="0">
      <selection activeCell="F30" sqref="F30:F58"/>
    </sheetView>
  </sheetViews>
  <sheetFormatPr defaultRowHeight="12.75" x14ac:dyDescent="0.2"/>
  <sheetData>
    <row r="1" spans="1:14" ht="15" x14ac:dyDescent="0.25">
      <c r="A1" s="24" t="s">
        <v>58</v>
      </c>
      <c r="B1" s="24" t="s">
        <v>59</v>
      </c>
      <c r="C1" s="24" t="s">
        <v>60</v>
      </c>
      <c r="D1" s="24" t="s">
        <v>11</v>
      </c>
      <c r="E1" s="24" t="s">
        <v>12</v>
      </c>
      <c r="F1" s="24" t="s">
        <v>13</v>
      </c>
      <c r="G1" s="24" t="s">
        <v>61</v>
      </c>
      <c r="H1" s="24" t="s">
        <v>15</v>
      </c>
      <c r="I1" s="24" t="s">
        <v>62</v>
      </c>
      <c r="J1" s="24" t="s">
        <v>63</v>
      </c>
      <c r="K1" s="24" t="s">
        <v>64</v>
      </c>
      <c r="L1" s="24" t="s">
        <v>65</v>
      </c>
      <c r="M1" s="24" t="s">
        <v>66</v>
      </c>
      <c r="N1" s="24" t="s">
        <v>53</v>
      </c>
    </row>
    <row r="2" spans="1:14" ht="15" x14ac:dyDescent="0.25">
      <c r="A2" s="24" t="s">
        <v>67</v>
      </c>
      <c r="B2" s="24" t="s">
        <v>68</v>
      </c>
      <c r="C2" s="24" t="s">
        <v>69</v>
      </c>
      <c r="D2" s="25">
        <v>0</v>
      </c>
      <c r="E2" s="25">
        <v>0</v>
      </c>
      <c r="F2" s="25">
        <v>0</v>
      </c>
      <c r="G2" s="25">
        <v>0</v>
      </c>
      <c r="H2" s="25">
        <v>0</v>
      </c>
      <c r="I2" s="25">
        <v>1</v>
      </c>
      <c r="J2" s="25">
        <v>1</v>
      </c>
      <c r="K2" s="25">
        <v>0</v>
      </c>
      <c r="L2" s="25">
        <v>2</v>
      </c>
      <c r="M2" s="25">
        <v>0</v>
      </c>
      <c r="N2" s="25">
        <v>0</v>
      </c>
    </row>
    <row r="3" spans="1:14" ht="15" x14ac:dyDescent="0.25">
      <c r="A3" s="24" t="s">
        <v>67</v>
      </c>
      <c r="B3" s="24" t="s">
        <v>70</v>
      </c>
      <c r="C3" s="24" t="s">
        <v>71</v>
      </c>
      <c r="D3" s="25">
        <v>0</v>
      </c>
      <c r="E3" s="25">
        <v>8</v>
      </c>
      <c r="F3" s="25">
        <v>2</v>
      </c>
      <c r="G3" s="25">
        <v>7</v>
      </c>
      <c r="H3" s="25">
        <v>0</v>
      </c>
      <c r="I3" s="25">
        <v>7</v>
      </c>
      <c r="J3" s="25">
        <v>13</v>
      </c>
      <c r="K3" s="25">
        <v>3</v>
      </c>
      <c r="L3" s="25">
        <v>1</v>
      </c>
      <c r="M3" s="25">
        <v>1</v>
      </c>
      <c r="N3" s="25">
        <v>0</v>
      </c>
    </row>
    <row r="4" spans="1:14" ht="15" x14ac:dyDescent="0.25">
      <c r="A4" s="24" t="s">
        <v>67</v>
      </c>
      <c r="B4" s="24" t="s">
        <v>72</v>
      </c>
      <c r="C4" s="24" t="s">
        <v>73</v>
      </c>
      <c r="D4" s="25">
        <v>0</v>
      </c>
      <c r="E4" s="25">
        <v>16</v>
      </c>
      <c r="F4" s="25">
        <v>8</v>
      </c>
      <c r="G4" s="25">
        <v>18</v>
      </c>
      <c r="H4" s="25">
        <v>4</v>
      </c>
      <c r="I4" s="25">
        <v>14</v>
      </c>
      <c r="J4" s="25">
        <v>24</v>
      </c>
      <c r="K4" s="25">
        <v>19</v>
      </c>
      <c r="L4" s="25">
        <v>8</v>
      </c>
      <c r="M4" s="25">
        <v>7</v>
      </c>
      <c r="N4" s="25">
        <v>0</v>
      </c>
    </row>
    <row r="5" spans="1:14" ht="15" x14ac:dyDescent="0.25">
      <c r="A5" s="24" t="s">
        <v>67</v>
      </c>
      <c r="B5" s="24" t="s">
        <v>74</v>
      </c>
      <c r="C5" s="24" t="s">
        <v>75</v>
      </c>
      <c r="D5" s="25">
        <v>0</v>
      </c>
      <c r="E5" s="25">
        <v>3</v>
      </c>
      <c r="F5" s="25">
        <v>1</v>
      </c>
      <c r="G5" s="25">
        <v>1</v>
      </c>
      <c r="H5" s="25">
        <v>0</v>
      </c>
      <c r="I5" s="25">
        <v>0</v>
      </c>
      <c r="J5" s="25">
        <v>3</v>
      </c>
      <c r="K5" s="25">
        <v>2</v>
      </c>
      <c r="L5" s="25">
        <v>0</v>
      </c>
      <c r="M5" s="25">
        <v>2</v>
      </c>
      <c r="N5" s="25">
        <v>1</v>
      </c>
    </row>
    <row r="6" spans="1:14" ht="15" x14ac:dyDescent="0.25">
      <c r="A6" s="24" t="s">
        <v>67</v>
      </c>
      <c r="B6" s="24" t="s">
        <v>76</v>
      </c>
      <c r="C6" s="24" t="s">
        <v>77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1</v>
      </c>
      <c r="M6" s="25">
        <v>0</v>
      </c>
      <c r="N6" s="25">
        <v>1</v>
      </c>
    </row>
    <row r="7" spans="1:14" ht="15" x14ac:dyDescent="0.25">
      <c r="A7" s="24" t="s">
        <v>67</v>
      </c>
      <c r="B7" s="24" t="s">
        <v>78</v>
      </c>
      <c r="C7" s="24" t="s">
        <v>79</v>
      </c>
      <c r="D7" s="25">
        <v>0</v>
      </c>
      <c r="E7" s="25">
        <v>32</v>
      </c>
      <c r="F7" s="25">
        <v>14</v>
      </c>
      <c r="G7" s="25">
        <v>37</v>
      </c>
      <c r="H7" s="25">
        <v>12</v>
      </c>
      <c r="I7" s="25">
        <v>28</v>
      </c>
      <c r="J7" s="25">
        <v>112</v>
      </c>
      <c r="K7" s="25">
        <v>32</v>
      </c>
      <c r="L7" s="25">
        <v>18</v>
      </c>
      <c r="M7" s="25">
        <v>18</v>
      </c>
      <c r="N7" s="25">
        <v>1</v>
      </c>
    </row>
    <row r="8" spans="1:14" ht="15" x14ac:dyDescent="0.25">
      <c r="A8" s="24" t="s">
        <v>67</v>
      </c>
      <c r="B8" s="24" t="s">
        <v>80</v>
      </c>
      <c r="C8" s="24" t="s">
        <v>81</v>
      </c>
      <c r="D8" s="25">
        <v>3</v>
      </c>
      <c r="E8" s="25">
        <v>3</v>
      </c>
      <c r="F8" s="25">
        <v>0</v>
      </c>
      <c r="G8" s="25">
        <v>4</v>
      </c>
      <c r="H8" s="25">
        <v>0</v>
      </c>
      <c r="I8" s="25">
        <v>1</v>
      </c>
      <c r="J8" s="25">
        <v>5</v>
      </c>
      <c r="K8" s="25">
        <v>2</v>
      </c>
      <c r="L8" s="25">
        <v>2</v>
      </c>
      <c r="M8" s="25">
        <v>3</v>
      </c>
      <c r="N8" s="25">
        <v>0</v>
      </c>
    </row>
    <row r="9" spans="1:14" ht="15" x14ac:dyDescent="0.25">
      <c r="A9" s="24" t="s">
        <v>67</v>
      </c>
      <c r="B9" s="24" t="s">
        <v>82</v>
      </c>
      <c r="C9" s="24" t="s">
        <v>83</v>
      </c>
      <c r="D9" s="25">
        <v>0</v>
      </c>
      <c r="E9" s="25">
        <v>2</v>
      </c>
      <c r="F9" s="25">
        <v>0</v>
      </c>
      <c r="G9" s="25">
        <v>0</v>
      </c>
      <c r="H9" s="25">
        <v>0</v>
      </c>
      <c r="I9" s="25">
        <v>0</v>
      </c>
      <c r="J9" s="25">
        <v>1</v>
      </c>
      <c r="K9" s="25">
        <v>1</v>
      </c>
      <c r="L9" s="25">
        <v>0</v>
      </c>
      <c r="M9" s="25">
        <v>1</v>
      </c>
      <c r="N9" s="25">
        <v>0</v>
      </c>
    </row>
    <row r="10" spans="1:14" ht="15" x14ac:dyDescent="0.25">
      <c r="A10" s="24" t="s">
        <v>67</v>
      </c>
      <c r="B10" s="24" t="s">
        <v>84</v>
      </c>
      <c r="C10" s="24" t="s">
        <v>85</v>
      </c>
      <c r="D10" s="25">
        <v>0</v>
      </c>
      <c r="E10" s="25">
        <v>1</v>
      </c>
      <c r="F10" s="25">
        <v>0</v>
      </c>
      <c r="G10" s="25">
        <v>0</v>
      </c>
      <c r="H10" s="25">
        <v>1</v>
      </c>
      <c r="I10" s="25">
        <v>0</v>
      </c>
      <c r="J10" s="25">
        <v>2</v>
      </c>
      <c r="K10" s="25">
        <v>1</v>
      </c>
      <c r="L10" s="25">
        <v>2</v>
      </c>
      <c r="M10" s="25">
        <v>0</v>
      </c>
      <c r="N10" s="25">
        <v>0</v>
      </c>
    </row>
    <row r="11" spans="1:14" ht="15" x14ac:dyDescent="0.25">
      <c r="A11" s="24" t="s">
        <v>67</v>
      </c>
      <c r="B11" s="24" t="s">
        <v>86</v>
      </c>
      <c r="C11" s="24" t="s">
        <v>87</v>
      </c>
      <c r="D11" s="25">
        <v>0</v>
      </c>
      <c r="E11" s="25">
        <v>5</v>
      </c>
      <c r="F11" s="25">
        <v>2</v>
      </c>
      <c r="G11" s="25">
        <v>4</v>
      </c>
      <c r="H11" s="25">
        <v>1</v>
      </c>
      <c r="I11" s="25">
        <v>1</v>
      </c>
      <c r="J11" s="25">
        <v>5</v>
      </c>
      <c r="K11" s="25">
        <v>4</v>
      </c>
      <c r="L11" s="25">
        <v>6</v>
      </c>
      <c r="M11" s="25">
        <v>1</v>
      </c>
      <c r="N11" s="25">
        <v>0</v>
      </c>
    </row>
    <row r="12" spans="1:14" ht="15" x14ac:dyDescent="0.25">
      <c r="A12" s="24" t="s">
        <v>67</v>
      </c>
      <c r="B12" s="24" t="s">
        <v>88</v>
      </c>
      <c r="C12" s="24" t="s">
        <v>89</v>
      </c>
      <c r="D12" s="25">
        <v>0</v>
      </c>
      <c r="E12" s="25">
        <v>16</v>
      </c>
      <c r="F12" s="25">
        <v>3</v>
      </c>
      <c r="G12" s="25">
        <v>7</v>
      </c>
      <c r="H12" s="25">
        <v>1</v>
      </c>
      <c r="I12" s="25">
        <v>5</v>
      </c>
      <c r="J12" s="25">
        <v>16</v>
      </c>
      <c r="K12" s="25">
        <v>12</v>
      </c>
      <c r="L12" s="25">
        <v>2</v>
      </c>
      <c r="M12" s="25">
        <v>6</v>
      </c>
      <c r="N12" s="25">
        <v>0</v>
      </c>
    </row>
    <row r="13" spans="1:14" ht="15" x14ac:dyDescent="0.25">
      <c r="A13" s="24" t="s">
        <v>67</v>
      </c>
      <c r="B13" s="24" t="s">
        <v>90</v>
      </c>
      <c r="C13" s="24" t="s">
        <v>91</v>
      </c>
      <c r="D13" s="25">
        <v>0</v>
      </c>
      <c r="E13" s="25">
        <v>1</v>
      </c>
      <c r="F13" s="25">
        <v>0</v>
      </c>
      <c r="G13" s="25">
        <v>2</v>
      </c>
      <c r="H13" s="25">
        <v>0</v>
      </c>
      <c r="I13" s="25">
        <v>1</v>
      </c>
      <c r="J13" s="25">
        <v>4</v>
      </c>
      <c r="K13" s="25">
        <v>1</v>
      </c>
      <c r="L13" s="25">
        <v>0</v>
      </c>
      <c r="M13" s="25">
        <v>2</v>
      </c>
      <c r="N13" s="25">
        <v>1</v>
      </c>
    </row>
    <row r="14" spans="1:14" ht="15" x14ac:dyDescent="0.25">
      <c r="A14" s="24" t="s">
        <v>67</v>
      </c>
      <c r="B14" s="24" t="s">
        <v>92</v>
      </c>
      <c r="C14" s="24" t="s">
        <v>93</v>
      </c>
      <c r="D14" s="25">
        <v>0</v>
      </c>
      <c r="E14" s="25">
        <v>2</v>
      </c>
      <c r="F14" s="25">
        <v>0</v>
      </c>
      <c r="G14" s="25">
        <v>1</v>
      </c>
      <c r="H14" s="25">
        <v>1</v>
      </c>
      <c r="I14" s="25">
        <v>2</v>
      </c>
      <c r="J14" s="25">
        <v>3</v>
      </c>
      <c r="K14" s="25">
        <v>0</v>
      </c>
      <c r="L14" s="25">
        <v>2</v>
      </c>
      <c r="M14" s="25">
        <v>1</v>
      </c>
      <c r="N14" s="25">
        <v>0</v>
      </c>
    </row>
    <row r="15" spans="1:14" ht="15" x14ac:dyDescent="0.25">
      <c r="A15" s="24" t="s">
        <v>67</v>
      </c>
      <c r="B15" s="24" t="s">
        <v>94</v>
      </c>
      <c r="C15" s="24" t="s">
        <v>95</v>
      </c>
      <c r="D15" s="25">
        <v>1</v>
      </c>
      <c r="E15" s="25">
        <v>0</v>
      </c>
      <c r="F15" s="25">
        <v>0</v>
      </c>
      <c r="G15" s="25">
        <v>2</v>
      </c>
      <c r="H15" s="25">
        <v>1</v>
      </c>
      <c r="I15" s="25">
        <v>0</v>
      </c>
      <c r="J15" s="25">
        <v>0</v>
      </c>
      <c r="K15" s="25">
        <v>2</v>
      </c>
      <c r="L15" s="25">
        <v>3</v>
      </c>
      <c r="M15" s="25">
        <v>0</v>
      </c>
      <c r="N15" s="25">
        <v>0</v>
      </c>
    </row>
    <row r="16" spans="1:14" ht="15" x14ac:dyDescent="0.25">
      <c r="A16" s="24" t="s">
        <v>67</v>
      </c>
      <c r="B16" s="24" t="s">
        <v>96</v>
      </c>
      <c r="C16" s="24" t="s">
        <v>97</v>
      </c>
      <c r="D16" s="25">
        <v>0</v>
      </c>
      <c r="E16" s="25">
        <v>4</v>
      </c>
      <c r="F16" s="25">
        <v>0</v>
      </c>
      <c r="G16" s="25">
        <v>1</v>
      </c>
      <c r="H16" s="25">
        <v>0</v>
      </c>
      <c r="I16" s="25">
        <v>3</v>
      </c>
      <c r="J16" s="25">
        <v>1</v>
      </c>
      <c r="K16" s="25">
        <v>0</v>
      </c>
      <c r="L16" s="25">
        <v>0</v>
      </c>
      <c r="M16" s="25">
        <v>2</v>
      </c>
      <c r="N16" s="25">
        <v>0</v>
      </c>
    </row>
    <row r="17" spans="1:14" ht="15" x14ac:dyDescent="0.25">
      <c r="A17" s="24" t="s">
        <v>67</v>
      </c>
      <c r="B17" s="24" t="s">
        <v>98</v>
      </c>
      <c r="C17" s="24" t="s">
        <v>99</v>
      </c>
      <c r="D17" s="25">
        <v>0</v>
      </c>
      <c r="E17" s="25">
        <v>1</v>
      </c>
      <c r="F17" s="25">
        <v>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1</v>
      </c>
      <c r="M17" s="25">
        <v>0</v>
      </c>
      <c r="N17" s="25">
        <v>0</v>
      </c>
    </row>
    <row r="18" spans="1:14" ht="15" x14ac:dyDescent="0.25">
      <c r="A18" s="24" t="s">
        <v>67</v>
      </c>
      <c r="B18" s="24" t="s">
        <v>100</v>
      </c>
      <c r="C18" s="24" t="s">
        <v>101</v>
      </c>
      <c r="D18" s="25">
        <v>7</v>
      </c>
      <c r="E18" s="25">
        <v>193</v>
      </c>
      <c r="F18" s="25">
        <v>104</v>
      </c>
      <c r="G18" s="25">
        <v>388</v>
      </c>
      <c r="H18" s="25">
        <v>299</v>
      </c>
      <c r="I18" s="25">
        <v>312</v>
      </c>
      <c r="J18" s="25">
        <v>1332</v>
      </c>
      <c r="K18" s="25">
        <v>259</v>
      </c>
      <c r="L18" s="25">
        <v>102</v>
      </c>
      <c r="M18" s="25">
        <v>114</v>
      </c>
      <c r="N18" s="25">
        <v>7</v>
      </c>
    </row>
    <row r="19" spans="1:14" ht="15" x14ac:dyDescent="0.25">
      <c r="A19" s="24" t="s">
        <v>67</v>
      </c>
      <c r="B19" s="24" t="s">
        <v>102</v>
      </c>
      <c r="C19" s="24" t="s">
        <v>103</v>
      </c>
      <c r="D19" s="25">
        <v>0</v>
      </c>
      <c r="E19" s="25">
        <v>3</v>
      </c>
      <c r="F19" s="25">
        <v>0</v>
      </c>
      <c r="G19" s="25">
        <v>0</v>
      </c>
      <c r="H19" s="25">
        <v>0</v>
      </c>
      <c r="I19" s="25">
        <v>1</v>
      </c>
      <c r="J19" s="25">
        <v>1</v>
      </c>
      <c r="K19" s="25">
        <v>1</v>
      </c>
      <c r="L19" s="25">
        <v>1</v>
      </c>
      <c r="M19" s="25">
        <v>1</v>
      </c>
      <c r="N19" s="25">
        <v>0</v>
      </c>
    </row>
    <row r="20" spans="1:14" ht="15" x14ac:dyDescent="0.25">
      <c r="A20" s="24" t="s">
        <v>67</v>
      </c>
      <c r="B20" s="24" t="s">
        <v>104</v>
      </c>
      <c r="C20" s="24" t="s">
        <v>105</v>
      </c>
      <c r="D20" s="25">
        <v>0</v>
      </c>
      <c r="E20" s="25">
        <v>6</v>
      </c>
      <c r="F20" s="25">
        <v>0</v>
      </c>
      <c r="G20" s="25">
        <v>5</v>
      </c>
      <c r="H20" s="25">
        <v>1</v>
      </c>
      <c r="I20" s="25">
        <v>0</v>
      </c>
      <c r="J20" s="25">
        <v>5</v>
      </c>
      <c r="K20" s="25">
        <v>6</v>
      </c>
      <c r="L20" s="25">
        <v>1</v>
      </c>
      <c r="M20" s="25">
        <v>0</v>
      </c>
      <c r="N20" s="25">
        <v>0</v>
      </c>
    </row>
    <row r="21" spans="1:14" ht="15" x14ac:dyDescent="0.25">
      <c r="A21" s="24" t="s">
        <v>67</v>
      </c>
      <c r="B21" s="24" t="s">
        <v>106</v>
      </c>
      <c r="C21" s="24" t="s">
        <v>107</v>
      </c>
      <c r="D21" s="25">
        <v>0</v>
      </c>
      <c r="E21" s="25">
        <v>4</v>
      </c>
      <c r="F21" s="25">
        <v>0</v>
      </c>
      <c r="G21" s="25">
        <v>5</v>
      </c>
      <c r="H21" s="25">
        <v>1</v>
      </c>
      <c r="I21" s="25">
        <v>0</v>
      </c>
      <c r="J21" s="25">
        <v>4</v>
      </c>
      <c r="K21" s="25">
        <v>5</v>
      </c>
      <c r="L21" s="25">
        <v>3</v>
      </c>
      <c r="M21" s="25">
        <v>1</v>
      </c>
      <c r="N21" s="25">
        <v>0</v>
      </c>
    </row>
    <row r="22" spans="1:14" ht="15" x14ac:dyDescent="0.25">
      <c r="A22" s="24" t="s">
        <v>67</v>
      </c>
      <c r="B22" s="24" t="s">
        <v>108</v>
      </c>
      <c r="C22" s="24" t="s">
        <v>109</v>
      </c>
      <c r="D22" s="25">
        <v>1</v>
      </c>
      <c r="E22" s="25">
        <v>10</v>
      </c>
      <c r="F22" s="25">
        <v>0</v>
      </c>
      <c r="G22" s="25">
        <v>17</v>
      </c>
      <c r="H22" s="25">
        <v>6</v>
      </c>
      <c r="I22" s="25">
        <v>12</v>
      </c>
      <c r="J22" s="25">
        <v>43</v>
      </c>
      <c r="K22" s="25">
        <v>7</v>
      </c>
      <c r="L22" s="25">
        <v>13</v>
      </c>
      <c r="M22" s="25">
        <v>8</v>
      </c>
      <c r="N22" s="25">
        <v>0</v>
      </c>
    </row>
    <row r="23" spans="1:14" ht="15" x14ac:dyDescent="0.25">
      <c r="A23" s="24" t="s">
        <v>67</v>
      </c>
      <c r="B23" s="24" t="s">
        <v>110</v>
      </c>
      <c r="C23" s="24" t="s">
        <v>111</v>
      </c>
      <c r="D23" s="25">
        <v>0</v>
      </c>
      <c r="E23" s="25">
        <v>14</v>
      </c>
      <c r="F23" s="25">
        <v>2</v>
      </c>
      <c r="G23" s="25">
        <v>10</v>
      </c>
      <c r="H23" s="25">
        <v>1</v>
      </c>
      <c r="I23" s="25">
        <v>5</v>
      </c>
      <c r="J23" s="25">
        <v>13</v>
      </c>
      <c r="K23" s="25">
        <v>12</v>
      </c>
      <c r="L23" s="25">
        <v>4</v>
      </c>
      <c r="M23" s="25">
        <v>6</v>
      </c>
      <c r="N23" s="25">
        <v>2</v>
      </c>
    </row>
    <row r="24" spans="1:14" ht="15" x14ac:dyDescent="0.25">
      <c r="A24" s="24" t="s">
        <v>67</v>
      </c>
      <c r="B24" s="24" t="s">
        <v>112</v>
      </c>
      <c r="C24" s="24" t="s">
        <v>113</v>
      </c>
      <c r="D24" s="25">
        <v>1</v>
      </c>
      <c r="E24" s="25">
        <v>4</v>
      </c>
      <c r="F24" s="25">
        <v>2</v>
      </c>
      <c r="G24" s="25">
        <v>9</v>
      </c>
      <c r="H24" s="25">
        <v>1</v>
      </c>
      <c r="I24" s="25">
        <v>5</v>
      </c>
      <c r="J24" s="25">
        <v>14</v>
      </c>
      <c r="K24" s="25">
        <v>2</v>
      </c>
      <c r="L24" s="25">
        <v>1</v>
      </c>
      <c r="M24" s="25">
        <v>2</v>
      </c>
      <c r="N24" s="25">
        <v>0</v>
      </c>
    </row>
    <row r="25" spans="1:14" ht="15" x14ac:dyDescent="0.25">
      <c r="A25" s="24" t="s">
        <v>67</v>
      </c>
      <c r="B25" s="24" t="s">
        <v>114</v>
      </c>
      <c r="C25" s="24" t="s">
        <v>115</v>
      </c>
      <c r="D25" s="25">
        <v>0</v>
      </c>
      <c r="E25" s="25">
        <v>104</v>
      </c>
      <c r="F25" s="25">
        <v>18</v>
      </c>
      <c r="G25" s="25">
        <v>96</v>
      </c>
      <c r="H25" s="25">
        <v>66</v>
      </c>
      <c r="I25" s="25">
        <v>71</v>
      </c>
      <c r="J25" s="25">
        <v>220</v>
      </c>
      <c r="K25" s="25">
        <v>98</v>
      </c>
      <c r="L25" s="25">
        <v>52</v>
      </c>
      <c r="M25" s="25">
        <v>39</v>
      </c>
      <c r="N25" s="25">
        <v>0</v>
      </c>
    </row>
    <row r="26" spans="1:14" ht="15" x14ac:dyDescent="0.25">
      <c r="A26" s="24" t="s">
        <v>67</v>
      </c>
      <c r="B26" s="24" t="s">
        <v>116</v>
      </c>
      <c r="C26" s="24" t="s">
        <v>117</v>
      </c>
      <c r="D26" s="25">
        <v>0</v>
      </c>
      <c r="E26" s="25">
        <v>12</v>
      </c>
      <c r="F26" s="25">
        <v>4</v>
      </c>
      <c r="G26" s="25">
        <v>7</v>
      </c>
      <c r="H26" s="25">
        <v>0</v>
      </c>
      <c r="I26" s="25">
        <v>8</v>
      </c>
      <c r="J26" s="25">
        <v>10</v>
      </c>
      <c r="K26" s="25">
        <v>3</v>
      </c>
      <c r="L26" s="25">
        <v>6</v>
      </c>
      <c r="M26" s="25">
        <v>4</v>
      </c>
      <c r="N26" s="25">
        <v>0</v>
      </c>
    </row>
    <row r="27" spans="1:14" ht="15" x14ac:dyDescent="0.25">
      <c r="A27" s="24" t="s">
        <v>67</v>
      </c>
      <c r="B27" s="24" t="s">
        <v>118</v>
      </c>
      <c r="C27" s="24" t="s">
        <v>119</v>
      </c>
      <c r="D27" s="25">
        <v>1</v>
      </c>
      <c r="E27" s="25">
        <v>72</v>
      </c>
      <c r="F27" s="25">
        <v>12</v>
      </c>
      <c r="G27" s="25">
        <v>30</v>
      </c>
      <c r="H27" s="25">
        <v>15</v>
      </c>
      <c r="I27" s="25">
        <v>36</v>
      </c>
      <c r="J27" s="25">
        <v>80</v>
      </c>
      <c r="K27" s="25">
        <v>41</v>
      </c>
      <c r="L27" s="25">
        <v>10</v>
      </c>
      <c r="M27" s="25">
        <v>16</v>
      </c>
      <c r="N27" s="25">
        <v>1</v>
      </c>
    </row>
    <row r="28" spans="1:14" ht="15" x14ac:dyDescent="0.25">
      <c r="A28" s="24" t="s">
        <v>67</v>
      </c>
      <c r="B28" s="24" t="s">
        <v>120</v>
      </c>
      <c r="C28" s="24" t="s">
        <v>121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1</v>
      </c>
      <c r="K28" s="25">
        <v>2</v>
      </c>
      <c r="L28" s="25">
        <v>1</v>
      </c>
      <c r="M28" s="25">
        <v>0</v>
      </c>
      <c r="N28" s="25">
        <v>0</v>
      </c>
    </row>
    <row r="29" spans="1:14" ht="15" x14ac:dyDescent="0.25">
      <c r="A29" s="24" t="s">
        <v>67</v>
      </c>
      <c r="B29" s="24" t="s">
        <v>122</v>
      </c>
      <c r="C29" s="24" t="s">
        <v>123</v>
      </c>
      <c r="D29" s="25">
        <v>1</v>
      </c>
      <c r="E29" s="25">
        <v>37</v>
      </c>
      <c r="F29" s="25">
        <v>7</v>
      </c>
      <c r="G29" s="25">
        <v>30</v>
      </c>
      <c r="H29" s="25">
        <v>10</v>
      </c>
      <c r="I29" s="25">
        <v>28</v>
      </c>
      <c r="J29" s="25">
        <v>63</v>
      </c>
      <c r="K29" s="25">
        <v>32</v>
      </c>
      <c r="L29" s="25">
        <v>15</v>
      </c>
      <c r="M29" s="25">
        <v>13</v>
      </c>
      <c r="N29" s="25">
        <v>0</v>
      </c>
    </row>
    <row r="30" spans="1:14" ht="15" x14ac:dyDescent="0.25">
      <c r="A30" s="26" t="s">
        <v>124</v>
      </c>
      <c r="B30" s="26" t="s">
        <v>68</v>
      </c>
      <c r="C30" s="26" t="s">
        <v>69</v>
      </c>
      <c r="D30" s="30">
        <v>0</v>
      </c>
      <c r="E30" s="30">
        <v>2</v>
      </c>
      <c r="F30" s="30">
        <v>1</v>
      </c>
      <c r="G30" s="30">
        <v>3</v>
      </c>
      <c r="H30" s="30">
        <v>0</v>
      </c>
      <c r="I30" s="30">
        <v>0</v>
      </c>
      <c r="J30" s="30">
        <v>5</v>
      </c>
      <c r="K30" s="30">
        <v>3</v>
      </c>
      <c r="L30" s="30">
        <v>1</v>
      </c>
      <c r="M30" s="30">
        <v>1</v>
      </c>
      <c r="N30" s="30">
        <v>0</v>
      </c>
    </row>
    <row r="31" spans="1:14" ht="15" x14ac:dyDescent="0.25">
      <c r="A31" s="29" t="s">
        <v>124</v>
      </c>
      <c r="B31" s="29" t="s">
        <v>70</v>
      </c>
      <c r="C31" s="29" t="s">
        <v>71</v>
      </c>
      <c r="D31" s="25">
        <v>0</v>
      </c>
      <c r="E31" s="25">
        <v>24</v>
      </c>
      <c r="F31" s="25">
        <v>4</v>
      </c>
      <c r="G31" s="25">
        <v>26</v>
      </c>
      <c r="H31" s="25">
        <v>1</v>
      </c>
      <c r="I31" s="25">
        <v>10</v>
      </c>
      <c r="J31" s="25">
        <v>25</v>
      </c>
      <c r="K31" s="25">
        <v>29</v>
      </c>
      <c r="L31" s="25">
        <v>4</v>
      </c>
      <c r="M31" s="25">
        <v>7</v>
      </c>
      <c r="N31" s="25">
        <v>1</v>
      </c>
    </row>
    <row r="32" spans="1:14" ht="15" x14ac:dyDescent="0.25">
      <c r="A32" s="24" t="s">
        <v>124</v>
      </c>
      <c r="B32" s="24" t="s">
        <v>72</v>
      </c>
      <c r="C32" s="24" t="s">
        <v>73</v>
      </c>
      <c r="D32" s="25">
        <v>1</v>
      </c>
      <c r="E32" s="25">
        <v>45</v>
      </c>
      <c r="F32" s="25">
        <v>15</v>
      </c>
      <c r="G32" s="25">
        <v>70</v>
      </c>
      <c r="H32" s="25">
        <v>14</v>
      </c>
      <c r="I32" s="25">
        <v>32</v>
      </c>
      <c r="J32" s="25">
        <v>91</v>
      </c>
      <c r="K32" s="25">
        <v>67</v>
      </c>
      <c r="L32" s="25">
        <v>19</v>
      </c>
      <c r="M32" s="25">
        <v>11</v>
      </c>
      <c r="N32" s="25">
        <v>0</v>
      </c>
    </row>
    <row r="33" spans="1:14" ht="15" x14ac:dyDescent="0.25">
      <c r="A33" s="24" t="s">
        <v>124</v>
      </c>
      <c r="B33" s="24" t="s">
        <v>74</v>
      </c>
      <c r="C33" s="24" t="s">
        <v>75</v>
      </c>
      <c r="D33" s="25">
        <v>2</v>
      </c>
      <c r="E33" s="25">
        <v>8</v>
      </c>
      <c r="F33" s="25">
        <v>1</v>
      </c>
      <c r="G33" s="25">
        <v>7</v>
      </c>
      <c r="H33" s="25">
        <v>2</v>
      </c>
      <c r="I33" s="25">
        <v>5</v>
      </c>
      <c r="J33" s="25">
        <v>5</v>
      </c>
      <c r="K33" s="25">
        <v>12</v>
      </c>
      <c r="L33" s="25">
        <v>2</v>
      </c>
      <c r="M33" s="25">
        <v>1</v>
      </c>
      <c r="N33" s="25">
        <v>2</v>
      </c>
    </row>
    <row r="34" spans="1:14" ht="15" x14ac:dyDescent="0.25">
      <c r="A34" s="24" t="s">
        <v>124</v>
      </c>
      <c r="B34" s="24" t="s">
        <v>76</v>
      </c>
      <c r="C34" s="24" t="s">
        <v>77</v>
      </c>
      <c r="D34" s="25">
        <v>0</v>
      </c>
      <c r="E34" s="25">
        <v>0</v>
      </c>
      <c r="F34" s="25">
        <v>0</v>
      </c>
      <c r="G34" s="25">
        <v>1</v>
      </c>
      <c r="H34" s="25">
        <v>0</v>
      </c>
      <c r="I34" s="25">
        <v>0</v>
      </c>
      <c r="J34" s="25">
        <v>1</v>
      </c>
      <c r="K34" s="25">
        <v>1</v>
      </c>
      <c r="L34" s="25">
        <v>1</v>
      </c>
      <c r="M34" s="25">
        <v>1</v>
      </c>
      <c r="N34" s="25">
        <v>0</v>
      </c>
    </row>
    <row r="35" spans="1:14" ht="15" x14ac:dyDescent="0.25">
      <c r="A35" s="24" t="s">
        <v>124</v>
      </c>
      <c r="B35" s="24" t="s">
        <v>78</v>
      </c>
      <c r="C35" s="24" t="s">
        <v>79</v>
      </c>
      <c r="D35" s="25">
        <v>1</v>
      </c>
      <c r="E35" s="25">
        <v>87</v>
      </c>
      <c r="F35" s="25">
        <v>26</v>
      </c>
      <c r="G35" s="25">
        <v>152</v>
      </c>
      <c r="H35" s="25">
        <v>42</v>
      </c>
      <c r="I35" s="25">
        <v>73</v>
      </c>
      <c r="J35" s="25">
        <v>288</v>
      </c>
      <c r="K35" s="25">
        <v>201</v>
      </c>
      <c r="L35" s="25">
        <v>48</v>
      </c>
      <c r="M35" s="25">
        <v>40</v>
      </c>
      <c r="N35" s="25">
        <v>7</v>
      </c>
    </row>
    <row r="36" spans="1:14" ht="15" x14ac:dyDescent="0.25">
      <c r="A36" s="24" t="s">
        <v>124</v>
      </c>
      <c r="B36" s="24" t="s">
        <v>80</v>
      </c>
      <c r="C36" s="24" t="s">
        <v>81</v>
      </c>
      <c r="D36" s="25">
        <v>13</v>
      </c>
      <c r="E36" s="25">
        <v>9</v>
      </c>
      <c r="F36" s="25">
        <v>2</v>
      </c>
      <c r="G36" s="25">
        <v>16</v>
      </c>
      <c r="H36" s="25">
        <v>1</v>
      </c>
      <c r="I36" s="25">
        <v>4</v>
      </c>
      <c r="J36" s="25">
        <v>13</v>
      </c>
      <c r="K36" s="25">
        <v>12</v>
      </c>
      <c r="L36" s="25">
        <v>4</v>
      </c>
      <c r="M36" s="25">
        <v>3</v>
      </c>
      <c r="N36" s="25">
        <v>0</v>
      </c>
    </row>
    <row r="37" spans="1:14" ht="15" x14ac:dyDescent="0.25">
      <c r="A37" s="24" t="s">
        <v>124</v>
      </c>
      <c r="B37" s="24" t="s">
        <v>82</v>
      </c>
      <c r="C37" s="24" t="s">
        <v>83</v>
      </c>
      <c r="D37" s="25">
        <v>1</v>
      </c>
      <c r="E37" s="25">
        <v>4</v>
      </c>
      <c r="F37" s="25">
        <v>0</v>
      </c>
      <c r="G37" s="25">
        <v>4</v>
      </c>
      <c r="H37" s="25">
        <v>0</v>
      </c>
      <c r="I37" s="25">
        <v>0</v>
      </c>
      <c r="J37" s="25">
        <v>1</v>
      </c>
      <c r="K37" s="25">
        <v>5</v>
      </c>
      <c r="L37" s="25">
        <v>4</v>
      </c>
      <c r="M37" s="25">
        <v>2</v>
      </c>
      <c r="N37" s="25">
        <v>1</v>
      </c>
    </row>
    <row r="38" spans="1:14" ht="15" x14ac:dyDescent="0.25">
      <c r="A38" s="24" t="s">
        <v>124</v>
      </c>
      <c r="B38" s="24" t="s">
        <v>84</v>
      </c>
      <c r="C38" s="24" t="s">
        <v>85</v>
      </c>
      <c r="D38" s="25">
        <v>0</v>
      </c>
      <c r="E38" s="25">
        <v>2</v>
      </c>
      <c r="F38" s="25">
        <v>1</v>
      </c>
      <c r="G38" s="25">
        <v>3</v>
      </c>
      <c r="H38" s="25">
        <v>2</v>
      </c>
      <c r="I38" s="25">
        <v>2</v>
      </c>
      <c r="J38" s="25">
        <v>1</v>
      </c>
      <c r="K38" s="25">
        <v>2</v>
      </c>
      <c r="L38" s="25">
        <v>7</v>
      </c>
      <c r="M38" s="25">
        <v>0</v>
      </c>
      <c r="N38" s="25">
        <v>1</v>
      </c>
    </row>
    <row r="39" spans="1:14" ht="15" x14ac:dyDescent="0.25">
      <c r="A39" s="24" t="s">
        <v>124</v>
      </c>
      <c r="B39" s="24" t="s">
        <v>86</v>
      </c>
      <c r="C39" s="24" t="s">
        <v>87</v>
      </c>
      <c r="D39" s="25">
        <v>1</v>
      </c>
      <c r="E39" s="25">
        <v>5</v>
      </c>
      <c r="F39" s="25">
        <v>2</v>
      </c>
      <c r="G39" s="25">
        <v>5</v>
      </c>
      <c r="H39" s="25">
        <v>1</v>
      </c>
      <c r="I39" s="25">
        <v>4</v>
      </c>
      <c r="J39" s="25">
        <v>11</v>
      </c>
      <c r="K39" s="25">
        <v>6</v>
      </c>
      <c r="L39" s="25">
        <v>15</v>
      </c>
      <c r="M39" s="25">
        <v>2</v>
      </c>
      <c r="N39" s="25">
        <v>2</v>
      </c>
    </row>
    <row r="40" spans="1:14" ht="15" x14ac:dyDescent="0.25">
      <c r="A40" s="24" t="s">
        <v>124</v>
      </c>
      <c r="B40" s="24" t="s">
        <v>88</v>
      </c>
      <c r="C40" s="24" t="s">
        <v>89</v>
      </c>
      <c r="D40" s="25">
        <v>0</v>
      </c>
      <c r="E40" s="25">
        <v>30</v>
      </c>
      <c r="F40" s="25">
        <v>5</v>
      </c>
      <c r="G40" s="25">
        <v>32</v>
      </c>
      <c r="H40" s="25">
        <v>6</v>
      </c>
      <c r="I40" s="25">
        <v>9</v>
      </c>
      <c r="J40" s="25">
        <v>33</v>
      </c>
      <c r="K40" s="25">
        <v>15</v>
      </c>
      <c r="L40" s="25">
        <v>10</v>
      </c>
      <c r="M40" s="25">
        <v>3</v>
      </c>
      <c r="N40" s="25">
        <v>1</v>
      </c>
    </row>
    <row r="41" spans="1:14" ht="15" x14ac:dyDescent="0.25">
      <c r="A41" s="24" t="s">
        <v>124</v>
      </c>
      <c r="B41" s="24" t="s">
        <v>90</v>
      </c>
      <c r="C41" s="24" t="s">
        <v>91</v>
      </c>
      <c r="D41" s="25">
        <v>0</v>
      </c>
      <c r="E41" s="25">
        <v>3</v>
      </c>
      <c r="F41" s="25">
        <v>1</v>
      </c>
      <c r="G41" s="25">
        <v>4</v>
      </c>
      <c r="H41" s="25">
        <v>0</v>
      </c>
      <c r="I41" s="25">
        <v>0</v>
      </c>
      <c r="J41" s="25">
        <v>2</v>
      </c>
      <c r="K41" s="25">
        <v>6</v>
      </c>
      <c r="L41" s="25">
        <v>1</v>
      </c>
      <c r="M41" s="25">
        <v>2</v>
      </c>
      <c r="N41" s="25">
        <v>0</v>
      </c>
    </row>
    <row r="42" spans="1:14" ht="15" x14ac:dyDescent="0.25">
      <c r="A42" s="24" t="s">
        <v>124</v>
      </c>
      <c r="B42" s="24" t="s">
        <v>92</v>
      </c>
      <c r="C42" s="24" t="s">
        <v>93</v>
      </c>
      <c r="D42" s="25">
        <v>0</v>
      </c>
      <c r="E42" s="25">
        <v>3</v>
      </c>
      <c r="F42" s="25">
        <v>1</v>
      </c>
      <c r="G42" s="25">
        <v>5</v>
      </c>
      <c r="H42" s="25">
        <v>0</v>
      </c>
      <c r="I42" s="25">
        <v>4</v>
      </c>
      <c r="J42" s="25">
        <v>3</v>
      </c>
      <c r="K42" s="25">
        <v>3</v>
      </c>
      <c r="L42" s="25">
        <v>2</v>
      </c>
      <c r="M42" s="25">
        <v>1</v>
      </c>
      <c r="N42" s="25">
        <v>0</v>
      </c>
    </row>
    <row r="43" spans="1:14" ht="15" x14ac:dyDescent="0.25">
      <c r="A43" s="24" t="s">
        <v>124</v>
      </c>
      <c r="B43" s="24" t="s">
        <v>94</v>
      </c>
      <c r="C43" s="24" t="s">
        <v>95</v>
      </c>
      <c r="D43" s="25">
        <v>1</v>
      </c>
      <c r="E43" s="25">
        <v>3</v>
      </c>
      <c r="F43" s="25">
        <v>0</v>
      </c>
      <c r="G43" s="25">
        <v>6</v>
      </c>
      <c r="H43" s="25">
        <v>1</v>
      </c>
      <c r="I43" s="25">
        <v>1</v>
      </c>
      <c r="J43" s="25">
        <v>3</v>
      </c>
      <c r="K43" s="25">
        <v>9</v>
      </c>
      <c r="L43" s="25">
        <v>6</v>
      </c>
      <c r="M43" s="25">
        <v>2</v>
      </c>
      <c r="N43" s="25">
        <v>0</v>
      </c>
    </row>
    <row r="44" spans="1:14" ht="15" x14ac:dyDescent="0.25">
      <c r="A44" s="24" t="s">
        <v>124</v>
      </c>
      <c r="B44" s="24" t="s">
        <v>96</v>
      </c>
      <c r="C44" s="24" t="s">
        <v>97</v>
      </c>
      <c r="D44" s="25">
        <v>0</v>
      </c>
      <c r="E44" s="25">
        <v>9</v>
      </c>
      <c r="F44" s="25">
        <v>1</v>
      </c>
      <c r="G44" s="25">
        <v>7</v>
      </c>
      <c r="H44" s="25">
        <v>1</v>
      </c>
      <c r="I44" s="25">
        <v>3</v>
      </c>
      <c r="J44" s="25">
        <v>9</v>
      </c>
      <c r="K44" s="25">
        <v>4</v>
      </c>
      <c r="L44" s="25">
        <v>1</v>
      </c>
      <c r="M44" s="25">
        <v>2</v>
      </c>
      <c r="N44" s="25">
        <v>0</v>
      </c>
    </row>
    <row r="45" spans="1:14" ht="15" x14ac:dyDescent="0.25">
      <c r="A45" s="24" t="s">
        <v>124</v>
      </c>
      <c r="B45" s="24" t="s">
        <v>125</v>
      </c>
      <c r="C45" s="24" t="s">
        <v>126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1</v>
      </c>
      <c r="J45" s="25">
        <v>1</v>
      </c>
      <c r="K45" s="25">
        <v>2</v>
      </c>
      <c r="L45" s="25">
        <v>1</v>
      </c>
      <c r="M45" s="25">
        <v>0</v>
      </c>
      <c r="N45" s="25">
        <v>0</v>
      </c>
    </row>
    <row r="46" spans="1:14" ht="15" x14ac:dyDescent="0.25">
      <c r="A46" s="24" t="s">
        <v>124</v>
      </c>
      <c r="B46" s="24" t="s">
        <v>98</v>
      </c>
      <c r="C46" s="24" t="s">
        <v>99</v>
      </c>
      <c r="D46" s="25">
        <v>1</v>
      </c>
      <c r="E46" s="25">
        <v>2</v>
      </c>
      <c r="F46" s="25">
        <v>0</v>
      </c>
      <c r="G46" s="25">
        <v>1</v>
      </c>
      <c r="H46" s="25">
        <v>0</v>
      </c>
      <c r="I46" s="25">
        <v>0</v>
      </c>
      <c r="J46" s="25">
        <v>2</v>
      </c>
      <c r="K46" s="25">
        <v>3</v>
      </c>
      <c r="L46" s="25">
        <v>5</v>
      </c>
      <c r="M46" s="25">
        <v>0</v>
      </c>
      <c r="N46" s="25">
        <v>0</v>
      </c>
    </row>
    <row r="47" spans="1:14" ht="15" x14ac:dyDescent="0.25">
      <c r="A47" s="24" t="s">
        <v>124</v>
      </c>
      <c r="B47" s="24" t="s">
        <v>100</v>
      </c>
      <c r="C47" s="24" t="s">
        <v>101</v>
      </c>
      <c r="D47" s="25">
        <v>13</v>
      </c>
      <c r="E47" s="25">
        <v>524</v>
      </c>
      <c r="F47" s="25">
        <v>210</v>
      </c>
      <c r="G47" s="25">
        <v>993</v>
      </c>
      <c r="H47" s="25">
        <v>521</v>
      </c>
      <c r="I47" s="25">
        <v>664</v>
      </c>
      <c r="J47" s="25">
        <v>2569</v>
      </c>
      <c r="K47" s="25">
        <v>1050</v>
      </c>
      <c r="L47" s="25">
        <v>258</v>
      </c>
      <c r="M47" s="25">
        <v>274</v>
      </c>
      <c r="N47" s="25">
        <v>30</v>
      </c>
    </row>
    <row r="48" spans="1:14" ht="15" x14ac:dyDescent="0.25">
      <c r="A48" s="24" t="s">
        <v>124</v>
      </c>
      <c r="B48" s="24" t="s">
        <v>102</v>
      </c>
      <c r="C48" s="24" t="s">
        <v>103</v>
      </c>
      <c r="D48" s="25">
        <v>0</v>
      </c>
      <c r="E48" s="25">
        <v>2</v>
      </c>
      <c r="F48" s="25">
        <v>0</v>
      </c>
      <c r="G48" s="25">
        <v>3</v>
      </c>
      <c r="H48" s="25">
        <v>0</v>
      </c>
      <c r="I48" s="25">
        <v>0</v>
      </c>
      <c r="J48" s="25">
        <v>7</v>
      </c>
      <c r="K48" s="25">
        <v>3</v>
      </c>
      <c r="L48" s="25">
        <v>2</v>
      </c>
      <c r="M48" s="25">
        <v>1</v>
      </c>
      <c r="N48" s="25">
        <v>2</v>
      </c>
    </row>
    <row r="49" spans="1:14" ht="15" x14ac:dyDescent="0.25">
      <c r="A49" s="24" t="s">
        <v>124</v>
      </c>
      <c r="B49" s="24" t="s">
        <v>104</v>
      </c>
      <c r="C49" s="24" t="s">
        <v>105</v>
      </c>
      <c r="D49" s="25">
        <v>1</v>
      </c>
      <c r="E49" s="25">
        <v>11</v>
      </c>
      <c r="F49" s="25">
        <v>2</v>
      </c>
      <c r="G49" s="25">
        <v>7</v>
      </c>
      <c r="H49" s="25">
        <v>3</v>
      </c>
      <c r="I49" s="25">
        <v>2</v>
      </c>
      <c r="J49" s="25">
        <v>12</v>
      </c>
      <c r="K49" s="25">
        <v>17</v>
      </c>
      <c r="L49" s="25">
        <v>5</v>
      </c>
      <c r="M49" s="25">
        <v>0</v>
      </c>
      <c r="N49" s="25">
        <v>0</v>
      </c>
    </row>
    <row r="50" spans="1:14" ht="15" x14ac:dyDescent="0.25">
      <c r="A50" s="24" t="s">
        <v>124</v>
      </c>
      <c r="B50" s="24" t="s">
        <v>106</v>
      </c>
      <c r="C50" s="24" t="s">
        <v>107</v>
      </c>
      <c r="D50" s="25">
        <v>1</v>
      </c>
      <c r="E50" s="25">
        <v>3</v>
      </c>
      <c r="F50" s="25">
        <v>1</v>
      </c>
      <c r="G50" s="25">
        <v>12</v>
      </c>
      <c r="H50" s="25">
        <v>2</v>
      </c>
      <c r="I50" s="25">
        <v>3</v>
      </c>
      <c r="J50" s="25">
        <v>5</v>
      </c>
      <c r="K50" s="25">
        <v>16</v>
      </c>
      <c r="L50" s="25">
        <v>2</v>
      </c>
      <c r="M50" s="25">
        <v>3</v>
      </c>
      <c r="N50" s="25">
        <v>0</v>
      </c>
    </row>
    <row r="51" spans="1:14" ht="15" x14ac:dyDescent="0.25">
      <c r="A51" s="24" t="s">
        <v>124</v>
      </c>
      <c r="B51" s="24" t="s">
        <v>108</v>
      </c>
      <c r="C51" s="24" t="s">
        <v>109</v>
      </c>
      <c r="D51" s="25">
        <v>1</v>
      </c>
      <c r="E51" s="25">
        <v>20</v>
      </c>
      <c r="F51" s="25">
        <v>11</v>
      </c>
      <c r="G51" s="25">
        <v>35</v>
      </c>
      <c r="H51" s="25">
        <v>20</v>
      </c>
      <c r="I51" s="25">
        <v>42</v>
      </c>
      <c r="J51" s="25">
        <v>122</v>
      </c>
      <c r="K51" s="25">
        <v>25</v>
      </c>
      <c r="L51" s="25">
        <v>14</v>
      </c>
      <c r="M51" s="25">
        <v>14</v>
      </c>
      <c r="N51" s="25">
        <v>0</v>
      </c>
    </row>
    <row r="52" spans="1:14" ht="15" x14ac:dyDescent="0.25">
      <c r="A52" s="24" t="s">
        <v>124</v>
      </c>
      <c r="B52" s="24" t="s">
        <v>110</v>
      </c>
      <c r="C52" s="24" t="s">
        <v>111</v>
      </c>
      <c r="D52" s="25">
        <v>0</v>
      </c>
      <c r="E52" s="25">
        <v>28</v>
      </c>
      <c r="F52" s="25">
        <v>2</v>
      </c>
      <c r="G52" s="25">
        <v>24</v>
      </c>
      <c r="H52" s="25">
        <v>4</v>
      </c>
      <c r="I52" s="25">
        <v>7</v>
      </c>
      <c r="J52" s="25">
        <v>31</v>
      </c>
      <c r="K52" s="25">
        <v>34</v>
      </c>
      <c r="L52" s="25">
        <v>12</v>
      </c>
      <c r="M52" s="25">
        <v>10</v>
      </c>
      <c r="N52" s="25">
        <v>4</v>
      </c>
    </row>
    <row r="53" spans="1:14" ht="15" x14ac:dyDescent="0.25">
      <c r="A53" s="24" t="s">
        <v>124</v>
      </c>
      <c r="B53" s="24" t="s">
        <v>112</v>
      </c>
      <c r="C53" s="24" t="s">
        <v>113</v>
      </c>
      <c r="D53" s="25">
        <v>10</v>
      </c>
      <c r="E53" s="25">
        <v>8</v>
      </c>
      <c r="F53" s="25">
        <v>6</v>
      </c>
      <c r="G53" s="25">
        <v>21</v>
      </c>
      <c r="H53" s="25">
        <v>2</v>
      </c>
      <c r="I53" s="25">
        <v>11</v>
      </c>
      <c r="J53" s="25">
        <v>19</v>
      </c>
      <c r="K53" s="25">
        <v>17</v>
      </c>
      <c r="L53" s="25">
        <v>3</v>
      </c>
      <c r="M53" s="25">
        <v>7</v>
      </c>
      <c r="N53" s="25">
        <v>5</v>
      </c>
    </row>
    <row r="54" spans="1:14" ht="15" x14ac:dyDescent="0.25">
      <c r="A54" s="24" t="s">
        <v>124</v>
      </c>
      <c r="B54" s="24" t="s">
        <v>114</v>
      </c>
      <c r="C54" s="24" t="s">
        <v>115</v>
      </c>
      <c r="D54" s="25">
        <v>1</v>
      </c>
      <c r="E54" s="25">
        <v>195</v>
      </c>
      <c r="F54" s="25">
        <v>60</v>
      </c>
      <c r="G54" s="25">
        <v>402</v>
      </c>
      <c r="H54" s="25">
        <v>155</v>
      </c>
      <c r="I54" s="25">
        <v>177</v>
      </c>
      <c r="J54" s="25">
        <v>611</v>
      </c>
      <c r="K54" s="25">
        <v>381</v>
      </c>
      <c r="L54" s="25">
        <v>106</v>
      </c>
      <c r="M54" s="25">
        <v>89</v>
      </c>
      <c r="N54" s="25">
        <v>8</v>
      </c>
    </row>
    <row r="55" spans="1:14" ht="15" x14ac:dyDescent="0.25">
      <c r="A55" s="24" t="s">
        <v>124</v>
      </c>
      <c r="B55" s="24" t="s">
        <v>116</v>
      </c>
      <c r="C55" s="24" t="s">
        <v>117</v>
      </c>
      <c r="D55" s="25">
        <v>0</v>
      </c>
      <c r="E55" s="25">
        <v>23</v>
      </c>
      <c r="F55" s="25">
        <v>10</v>
      </c>
      <c r="G55" s="25">
        <v>12</v>
      </c>
      <c r="H55" s="25">
        <v>7</v>
      </c>
      <c r="I55" s="25">
        <v>10</v>
      </c>
      <c r="J55" s="25">
        <v>38</v>
      </c>
      <c r="K55" s="25">
        <v>15</v>
      </c>
      <c r="L55" s="25">
        <v>8</v>
      </c>
      <c r="M55" s="25">
        <v>10</v>
      </c>
      <c r="N55" s="25">
        <v>1</v>
      </c>
    </row>
    <row r="56" spans="1:14" ht="15" x14ac:dyDescent="0.25">
      <c r="A56" s="24" t="s">
        <v>124</v>
      </c>
      <c r="B56" s="24" t="s">
        <v>118</v>
      </c>
      <c r="C56" s="24" t="s">
        <v>119</v>
      </c>
      <c r="D56" s="25">
        <v>1</v>
      </c>
      <c r="E56" s="25">
        <v>117</v>
      </c>
      <c r="F56" s="25">
        <v>13</v>
      </c>
      <c r="G56" s="25">
        <v>104</v>
      </c>
      <c r="H56" s="25">
        <v>30</v>
      </c>
      <c r="I56" s="25">
        <v>70</v>
      </c>
      <c r="J56" s="25">
        <v>162</v>
      </c>
      <c r="K56" s="25">
        <v>122</v>
      </c>
      <c r="L56" s="25">
        <v>40</v>
      </c>
      <c r="M56" s="25">
        <v>35</v>
      </c>
      <c r="N56" s="25">
        <v>3</v>
      </c>
    </row>
    <row r="57" spans="1:14" ht="15" x14ac:dyDescent="0.25">
      <c r="A57" s="24" t="s">
        <v>124</v>
      </c>
      <c r="B57" s="24" t="s">
        <v>120</v>
      </c>
      <c r="C57" s="24" t="s">
        <v>121</v>
      </c>
      <c r="D57" s="25">
        <v>0</v>
      </c>
      <c r="E57" s="25">
        <v>2</v>
      </c>
      <c r="F57" s="25">
        <v>0</v>
      </c>
      <c r="G57" s="25">
        <v>1</v>
      </c>
      <c r="H57" s="25">
        <v>0</v>
      </c>
      <c r="I57" s="25">
        <v>0</v>
      </c>
      <c r="J57" s="25">
        <v>1</v>
      </c>
      <c r="K57" s="25">
        <v>3</v>
      </c>
      <c r="L57" s="25">
        <v>5</v>
      </c>
      <c r="M57" s="25">
        <v>0</v>
      </c>
      <c r="N57" s="25">
        <v>0</v>
      </c>
    </row>
    <row r="58" spans="1:14" ht="15" x14ac:dyDescent="0.25">
      <c r="A58" s="24" t="s">
        <v>124</v>
      </c>
      <c r="B58" s="24" t="s">
        <v>122</v>
      </c>
      <c r="C58" s="24" t="s">
        <v>123</v>
      </c>
      <c r="D58" s="25">
        <v>0</v>
      </c>
      <c r="E58" s="25">
        <v>81</v>
      </c>
      <c r="F58" s="25">
        <v>20</v>
      </c>
      <c r="G58" s="25">
        <v>79</v>
      </c>
      <c r="H58" s="25">
        <v>26</v>
      </c>
      <c r="I58" s="25">
        <v>50</v>
      </c>
      <c r="J58" s="25">
        <v>113</v>
      </c>
      <c r="K58" s="25">
        <v>135</v>
      </c>
      <c r="L58" s="25">
        <v>31</v>
      </c>
      <c r="M58" s="25">
        <v>23</v>
      </c>
      <c r="N58" s="2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8</vt:lpstr>
      <vt:lpstr>Sheet1</vt:lpstr>
      <vt:lpstr>'TABLE 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Alyssia Minaya</dc:creator>
  <cp:lastModifiedBy>Alyssia Minaya</cp:lastModifiedBy>
  <cp:lastPrinted>2017-11-09T17:49:21Z</cp:lastPrinted>
  <dcterms:created xsi:type="dcterms:W3CDTF">2002-11-13T22:02:13Z</dcterms:created>
  <dcterms:modified xsi:type="dcterms:W3CDTF">2023-12-28T04:18:37Z</dcterms:modified>
</cp:coreProperties>
</file>