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120" windowWidth="6270" windowHeight="9345"/>
  </bookViews>
  <sheets>
    <sheet name="TABLE 20" sheetId="1" r:id="rId1"/>
  </sheets>
  <definedNames>
    <definedName name="_xlnm.Print_Area" localSheetId="0">'TABLE 20'!$A$1:$L$47</definedName>
  </definedNames>
  <calcPr calcId="144525"/>
</workbook>
</file>

<file path=xl/calcChain.xml><?xml version="1.0" encoding="utf-8"?>
<calcChain xmlns="http://schemas.openxmlformats.org/spreadsheetml/2006/main">
  <c r="K45" i="1" l="1"/>
  <c r="K44" i="1"/>
  <c r="K43" i="1"/>
  <c r="K42" i="1"/>
  <c r="K40" i="1"/>
  <c r="K39" i="1"/>
  <c r="K38" i="1"/>
  <c r="K37" i="1"/>
  <c r="K36" i="1"/>
  <c r="K34" i="1"/>
  <c r="K33" i="1"/>
  <c r="K32" i="1"/>
  <c r="K31" i="1"/>
  <c r="K30" i="1"/>
  <c r="K28" i="1"/>
  <c r="K27" i="1"/>
  <c r="K26" i="1"/>
  <c r="K25" i="1"/>
  <c r="K24" i="1"/>
  <c r="K22" i="1"/>
  <c r="K21" i="1"/>
  <c r="K20" i="1"/>
  <c r="K19" i="1"/>
  <c r="K18" i="1"/>
  <c r="K16" i="1"/>
  <c r="K15" i="1"/>
  <c r="K14" i="1"/>
  <c r="K13" i="1"/>
  <c r="K12" i="1"/>
  <c r="J12" i="1"/>
  <c r="J13" i="1"/>
  <c r="J14" i="1"/>
  <c r="J15" i="1"/>
  <c r="J16" i="1"/>
  <c r="J18" i="1"/>
  <c r="J19" i="1"/>
  <c r="J20" i="1"/>
  <c r="J21" i="1"/>
  <c r="J22" i="1"/>
  <c r="J24" i="1"/>
  <c r="J25" i="1"/>
  <c r="J26" i="1"/>
  <c r="J27" i="1"/>
  <c r="J28" i="1"/>
  <c r="J30" i="1"/>
  <c r="J31" i="1"/>
  <c r="J32" i="1"/>
  <c r="J33" i="1"/>
  <c r="J34" i="1"/>
  <c r="J36" i="1"/>
  <c r="J37" i="1"/>
  <c r="J38" i="1"/>
  <c r="J39" i="1"/>
  <c r="J40" i="1"/>
  <c r="J42" i="1"/>
  <c r="J43" i="1"/>
  <c r="J44" i="1"/>
  <c r="J45" i="1"/>
  <c r="G10" i="1"/>
  <c r="J10" i="1"/>
  <c r="K10" i="1"/>
</calcChain>
</file>

<file path=xl/sharedStrings.xml><?xml version="1.0" encoding="utf-8"?>
<sst xmlns="http://schemas.openxmlformats.org/spreadsheetml/2006/main" count="36" uniqueCount="36">
  <si>
    <t xml:space="preserve">    % Yearover Change</t>
  </si>
  <si>
    <t>County</t>
  </si>
  <si>
    <t>State Total</t>
  </si>
  <si>
    <t>Number</t>
  </si>
  <si>
    <t>Percent</t>
  </si>
  <si>
    <t xml:space="preserve">            2009-2010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</si>
  <si>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</si>
  <si>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</si>
  <si>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</si>
  <si>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</si>
  <si>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</si>
  <si>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</si>
  <si>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</si>
  <si>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</si>
  <si>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</si>
  <si>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</si>
  <si>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</si>
  <si>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</si>
  <si>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</si>
  <si>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</si>
  <si>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</si>
  <si>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</si>
  <si>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</si>
  <si>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</si>
  <si>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</si>
  <si>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</si>
  <si>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</si>
  <si>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</si>
  <si>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</si>
  <si>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</si>
  <si>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</si>
  <si>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</si>
  <si>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</si>
  <si>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</si>
  <si>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</si>
  <si>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r>
      <t xml:space="preserve">Source: Utah Department of Workforce Services, Workforce Research &amp; Analysis, </t>
    </r>
    <r>
      <rPr>
        <i/>
        <sz val="9.5"/>
        <rFont val="Arial"/>
        <family val="2"/>
      </rPr>
      <t>Annual Report of Labor Market Information</t>
    </r>
    <r>
      <rPr>
        <sz val="9.5"/>
        <rFont val="Arial"/>
        <family val="2"/>
      </rPr>
      <t>, 2010.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</si>
</sst>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23">
    <xf numFmtId="2" fontId="0" fillId="0" borderId="0" xfId="0" applyNumberFormat="1" applyAlignment="1"/>
    <xf numFmtId="3" fontId="0" fillId="0" borderId="0" xfId="0" applyNumberFormat="1" applyAlignment="1"/>
    <xf numFmtId="2" fontId="1" fillId="0" borderId="0" xfId="0" applyNumberFormat="1" applyFont="1" applyAlignment="1"/>
    <xf numFmtId="3" fontId="1" fillId="0" borderId="0" xfId="0" applyNumberFormat="1" applyFont="1" applyAlignment="1"/>
    <xf numFmtId="2" fontId="2" fillId="0" borderId="0" xfId="0" applyNumberFormat="1" applyFont="1" applyAlignment="1"/>
    <xf numFmtId="2" fontId="2" fillId="0" borderId="1" xfId="0" applyNumberFormat="1" applyFont="1" applyBorder="1" applyAlignment="1"/>
    <xf numFmtId="1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0" borderId="2" xfId="0" applyNumberFormat="1" applyFont="1" applyBorder="1" applyAlignment="1"/>
    <xf numFmtId="2" fontId="1" fillId="0" borderId="2" xfId="0" applyNumberFormat="1" applyFont="1" applyBorder="1" applyAlignment="1"/>
    <xf numFmtId="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64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 vertical="top"/>
    </xf>
    <xf numFmtId="3" fontId="0" fillId="0" borderId="0" xfId="0" applyNumberFormat="1" applyFill="1" applyAlignment="1">
      <alignment horizontal="right"/>
    </xf>
    <xf numFmtId="2" fontId="2" fillId="0" borderId="0" xfId="0" applyNumberFormat="1" applyFont="1" applyBorder="1" applyAlignment="1"/>
    <xf numFmtId="2" fontId="1" fillId="0" borderId="0" xfId="0" applyNumberFormat="1" applyFont="1" applyBorder="1" applyAlignment="1"/>
    <xf numFmtId="2" fontId="1" fillId="0" borderId="0" xfId="0" applyNumberFormat="1" applyFont="1" applyBorder="1" applyAlignment="1">
      <alignment horizontal="left"/>
    </xf>
    <xf numFmtId="3" fontId="3" fillId="0" borderId="0" xfId="0" applyNumberFormat="1" applyFont="1" applyAlignment="1">
      <alignment horizontal="left"/>
    </xf>
    <xf numFmtId="2" fontId="1" fillId="0" borderId="3" xfId="0" applyNumberFormat="1" applyFont="1" applyBorder="1" applyAlignment="1"/>
    <xf numFmtId="2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57151</xdr:colOff>
      <xdr:row>0</xdr:row>
      <xdr:rowOff>9526</xdr:rowOff>
    </xdr:from>
    <xdr:to>
      <xdr:col>9</xdr:col>
      <xdr:colOff>30481</xdr:colOff>
      <xdr:row>2</xdr:row>
      <xdr:rowOff>142876</xdr:rowOff>
    </xdr:to>
    <xdr:sp macro="" textlink="">
      <xdr:nvSpPr>
        <xdr:cNvPr id="2" name="TextBox 1"/>
        <xdr:cNvSpPr txBox="1"/>
      </xdr:nvSpPr>
      <xdr:spPr>
        <a:xfrm>
          <a:off x="1514476" y="9526"/>
          <a:ext cx="4754880" cy="45720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TABLE 20. EMPLOYEES ON NONAGRICULTURAL PAYROLLS</a:t>
          </a:r>
        </a:p>
        <a:p>
          <a:pPr algn="ctr"/>
          <a:r>
            <a:rPr lang="en-US" sz="1100" b="1"/>
            <a:t>IN UTAH, BY COUNTY , 2005-2010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zoomScaleNormal="100" workbookViewId="0">
      <selection activeCell="A4" sqref="A4:K4"/>
    </sheetView>
  </sheetViews>
  <sheetFormatPr defaultRowHeight="12.75" x14ac:dyDescent="0.2"/>
  <cols>
    <col min="1" max="1" width="12.7109375" customWidth="1"/>
    <col min="3" max="3" width="10.140625" customWidth="1"/>
    <col min="4" max="8" width="11.28515625" customWidth="1"/>
    <col min="9" max="9" width="5.140625" customWidth="1"/>
    <col min="10" max="11" width="11.28515625" customWidth="1"/>
    <col min="12" max="13" width="13.140625" customWidth="1"/>
    <col min="14" max="14" width="10.7109375" customWidth="1"/>
    <col min="15" max="15" width="12.7109375" customWidth="1"/>
    <col min="16" max="16" width="11.7109375" customWidth="1"/>
    <col min="17" max="17" width="12.7109375" customWidth="1"/>
  </cols>
  <sheetData>
    <row r="1" spans="1:11" s="2" customFormat="1" x14ac:dyDescent="0.2"/>
    <row r="2" spans="1:11" s="2" customFormat="1" x14ac:dyDescent="0.2"/>
    <row r="3" spans="1:11" s="2" customFormat="1" x14ac:dyDescent="0.2"/>
    <row r="4" spans="1:11" s="2" customForma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s="2" customFormat="1" x14ac:dyDescent="0.2"/>
    <row r="6" spans="1:11" s="2" customFormat="1" x14ac:dyDescent="0.2">
      <c r="J6" s="4" t="s">
        <v>0</v>
      </c>
    </row>
    <row r="7" spans="1:11" s="2" customFormat="1" ht="13.5" thickBot="1" x14ac:dyDescent="0.25">
      <c r="J7" s="8" t="s">
        <v>5</v>
      </c>
      <c r="K7" s="9"/>
    </row>
    <row r="8" spans="1:11" s="2" customFormat="1" ht="13.5" thickBot="1" x14ac:dyDescent="0.25">
      <c r="A8" s="5" t="s">
        <v>1</v>
      </c>
      <c r="B8" s="5"/>
      <c r="C8" s="6">
        <v>2005</v>
      </c>
      <c r="D8" s="6">
        <v>2006</v>
      </c>
      <c r="E8" s="6">
        <v>2007</v>
      </c>
      <c r="F8" s="6">
        <v>2008</v>
      </c>
      <c r="G8" s="6">
        <v>2009</v>
      </c>
      <c r="H8" s="6">
        <v>2010</v>
      </c>
      <c r="I8" s="6"/>
      <c r="J8" s="7" t="s">
        <v>3</v>
      </c>
      <c r="K8" s="7" t="s">
        <v>4</v>
      </c>
    </row>
    <row r="9" spans="1:11" s="2" customFormat="1" ht="13.5" thickTop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s="2" customFormat="1" x14ac:dyDescent="0.2">
      <c r="A10" s="17" t="s">
        <v>2</v>
      </c>
      <c r="B10" s="4"/>
      <c r="C10" s="10">
        <v>1148320</v>
      </c>
      <c r="D10" s="10">
        <v>1203914</v>
      </c>
      <c r="E10" s="10">
        <v>1251421</v>
      </c>
      <c r="F10" s="10">
        <v>1252575</v>
      </c>
      <c r="G10" s="10">
        <f>SUM(G12:G45)</f>
        <v>1188816</v>
      </c>
      <c r="H10" s="10">
        <v>1181855</v>
      </c>
      <c r="I10" s="10"/>
      <c r="J10" s="10">
        <f>H10-G10</f>
        <v>-6961</v>
      </c>
      <c r="K10" s="11">
        <f>(H10-G10)/G10</f>
        <v>-5.855405714593343E-3</v>
      </c>
    </row>
    <row r="11" spans="1:11" s="2" customFormat="1" x14ac:dyDescent="0.2">
      <c r="A11" s="18"/>
      <c r="C11" s="12"/>
      <c r="D11" s="13"/>
      <c r="E11" s="13"/>
      <c r="F11" s="13"/>
      <c r="G11" s="13"/>
      <c r="H11" s="13"/>
      <c r="I11" s="13"/>
      <c r="J11" s="12"/>
      <c r="K11" s="14"/>
    </row>
    <row r="12" spans="1:11" s="2" customFormat="1" x14ac:dyDescent="0.2">
      <c r="A12" s="19" t="s">
        <v>6</v>
      </c>
      <c r="C12" s="12">
        <v>1944</v>
      </c>
      <c r="D12" s="13">
        <v>1973</v>
      </c>
      <c r="E12" s="13">
        <v>2052</v>
      </c>
      <c r="F12" s="13">
        <v>2103</v>
      </c>
      <c r="G12" s="15">
        <v>2179</v>
      </c>
      <c r="H12" s="15">
        <v>2001</v>
      </c>
      <c r="I12" s="15"/>
      <c r="J12" s="12">
        <f>H12-G12</f>
        <v>-178</v>
      </c>
      <c r="K12" s="14">
        <f>(H12-G12)/G12</f>
        <v>-8.1688848095456637E-2</v>
      </c>
    </row>
    <row r="13" spans="1:11" s="2" customFormat="1" x14ac:dyDescent="0.2">
      <c r="A13" s="19" t="s">
        <v>7</v>
      </c>
      <c r="C13" s="12">
        <v>18892</v>
      </c>
      <c r="D13" s="13">
        <v>19418</v>
      </c>
      <c r="E13" s="13">
        <v>20318</v>
      </c>
      <c r="F13" s="13">
        <v>20410</v>
      </c>
      <c r="G13" s="15">
        <v>18353</v>
      </c>
      <c r="H13" s="15">
        <v>17116</v>
      </c>
      <c r="I13" s="15"/>
      <c r="J13" s="12">
        <f>H13-G13</f>
        <v>-1237</v>
      </c>
      <c r="K13" s="14">
        <f>(H13-G13)/G13</f>
        <v>-6.7400424998637826E-2</v>
      </c>
    </row>
    <row r="14" spans="1:11" s="2" customFormat="1" x14ac:dyDescent="0.2">
      <c r="A14" s="19" t="s">
        <v>8</v>
      </c>
      <c r="C14" s="12">
        <v>46886</v>
      </c>
      <c r="D14" s="13">
        <v>48112</v>
      </c>
      <c r="E14" s="13">
        <v>49936</v>
      </c>
      <c r="F14" s="13">
        <v>50710</v>
      </c>
      <c r="G14" s="15">
        <v>49032</v>
      </c>
      <c r="H14" s="15">
        <v>49667</v>
      </c>
      <c r="I14" s="15"/>
      <c r="J14" s="12">
        <f>H14-G14</f>
        <v>635</v>
      </c>
      <c r="K14" s="14">
        <f>(H14-G14)/G14</f>
        <v>1.2950726056452928E-2</v>
      </c>
    </row>
    <row r="15" spans="1:11" s="2" customFormat="1" x14ac:dyDescent="0.2">
      <c r="A15" s="19" t="s">
        <v>9</v>
      </c>
      <c r="C15" s="12">
        <v>8944</v>
      </c>
      <c r="D15" s="13">
        <v>9422</v>
      </c>
      <c r="E15" s="16">
        <v>9250</v>
      </c>
      <c r="F15" s="16">
        <v>9684</v>
      </c>
      <c r="G15" s="15">
        <v>9577</v>
      </c>
      <c r="H15" s="15">
        <v>9460</v>
      </c>
      <c r="I15" s="15"/>
      <c r="J15" s="12">
        <f>H15-G15</f>
        <v>-117</v>
      </c>
      <c r="K15" s="14">
        <f>(H15-G15)/G15</f>
        <v>-1.2216769343218126E-2</v>
      </c>
    </row>
    <row r="16" spans="1:11" s="2" customFormat="1" x14ac:dyDescent="0.2">
      <c r="A16" s="19" t="s">
        <v>10</v>
      </c>
      <c r="C16" s="12">
        <v>462</v>
      </c>
      <c r="D16" s="13">
        <v>461</v>
      </c>
      <c r="E16" s="16">
        <v>487</v>
      </c>
      <c r="F16" s="16">
        <v>428</v>
      </c>
      <c r="G16" s="15">
        <v>410</v>
      </c>
      <c r="H16" s="15">
        <v>426</v>
      </c>
      <c r="I16" s="15"/>
      <c r="J16" s="12">
        <f>H16-G16</f>
        <v>16</v>
      </c>
      <c r="K16" s="14">
        <f>(H16-G16)/G16</f>
        <v>3.9024390243902439E-2</v>
      </c>
    </row>
    <row r="17" spans="1:11" s="2" customFormat="1" x14ac:dyDescent="0.2">
      <c r="A17" s="19"/>
      <c r="C17" s="13"/>
      <c r="D17" s="13"/>
      <c r="E17" s="13"/>
      <c r="F17" s="13"/>
      <c r="G17" s="15"/>
      <c r="H17" s="15"/>
      <c r="I17" s="15"/>
      <c r="J17" s="12"/>
      <c r="K17" s="14"/>
    </row>
    <row r="18" spans="1:11" s="2" customFormat="1" x14ac:dyDescent="0.2">
      <c r="A18" s="19" t="s">
        <v>11</v>
      </c>
      <c r="C18" s="12">
        <v>95963</v>
      </c>
      <c r="D18" s="13">
        <v>100540</v>
      </c>
      <c r="E18" s="16">
        <v>103573</v>
      </c>
      <c r="F18" s="16">
        <v>103355</v>
      </c>
      <c r="G18" s="15">
        <v>99912</v>
      </c>
      <c r="H18" s="15">
        <v>100374</v>
      </c>
      <c r="I18" s="15"/>
      <c r="J18" s="12">
        <f>H18-G18</f>
        <v>462</v>
      </c>
      <c r="K18" s="14">
        <f>(H18-G18)/G18</f>
        <v>4.6240691808791734E-3</v>
      </c>
    </row>
    <row r="19" spans="1:11" s="2" customFormat="1" x14ac:dyDescent="0.2">
      <c r="A19" s="19" t="s">
        <v>12</v>
      </c>
      <c r="C19" s="12">
        <v>5827</v>
      </c>
      <c r="D19" s="13">
        <v>6587</v>
      </c>
      <c r="E19" s="13">
        <v>7380</v>
      </c>
      <c r="F19" s="13">
        <v>8422</v>
      </c>
      <c r="G19" s="15">
        <v>7770</v>
      </c>
      <c r="H19" s="15">
        <v>7332</v>
      </c>
      <c r="I19" s="15"/>
      <c r="J19" s="12">
        <f>H19-G19</f>
        <v>-438</v>
      </c>
      <c r="K19" s="14">
        <f>(H19-G19)/G19</f>
        <v>-5.6370656370656372E-2</v>
      </c>
    </row>
    <row r="20" spans="1:11" s="2" customFormat="1" x14ac:dyDescent="0.2">
      <c r="A20" s="19" t="s">
        <v>13</v>
      </c>
      <c r="C20" s="12">
        <v>3801</v>
      </c>
      <c r="D20" s="13">
        <v>3937</v>
      </c>
      <c r="E20" s="16">
        <v>3905</v>
      </c>
      <c r="F20" s="16">
        <v>3788</v>
      </c>
      <c r="G20" s="15">
        <v>3697</v>
      </c>
      <c r="H20" s="15">
        <v>3780</v>
      </c>
      <c r="I20" s="15"/>
      <c r="J20" s="12">
        <f>H20-G20</f>
        <v>83</v>
      </c>
      <c r="K20" s="14">
        <f>(H20-G20)/G20</f>
        <v>2.2450635650527455E-2</v>
      </c>
    </row>
    <row r="21" spans="1:11" s="2" customFormat="1" x14ac:dyDescent="0.2">
      <c r="A21" s="19" t="s">
        <v>14</v>
      </c>
      <c r="C21" s="12">
        <v>2237</v>
      </c>
      <c r="D21" s="13">
        <v>2260</v>
      </c>
      <c r="E21" s="13">
        <v>2341</v>
      </c>
      <c r="F21" s="13">
        <v>2429</v>
      </c>
      <c r="G21" s="15">
        <v>2256</v>
      </c>
      <c r="H21" s="15">
        <v>2370</v>
      </c>
      <c r="I21" s="15"/>
      <c r="J21" s="12">
        <f>H21-G21</f>
        <v>114</v>
      </c>
      <c r="K21" s="14">
        <f>(H21-G21)/G21</f>
        <v>5.0531914893617018E-2</v>
      </c>
    </row>
    <row r="22" spans="1:11" s="2" customFormat="1" x14ac:dyDescent="0.2">
      <c r="A22" s="19" t="s">
        <v>15</v>
      </c>
      <c r="C22" s="12">
        <v>4401</v>
      </c>
      <c r="D22" s="13">
        <v>4472</v>
      </c>
      <c r="E22" s="16">
        <v>4659</v>
      </c>
      <c r="F22" s="16">
        <v>4679</v>
      </c>
      <c r="G22" s="15">
        <v>4518</v>
      </c>
      <c r="H22" s="15">
        <v>4494</v>
      </c>
      <c r="I22" s="15"/>
      <c r="J22" s="12">
        <f>H22-G22</f>
        <v>-24</v>
      </c>
      <c r="K22" s="14">
        <f>(H22-G22)/G22</f>
        <v>-5.3120849933598934E-3</v>
      </c>
    </row>
    <row r="23" spans="1:11" s="2" customFormat="1" x14ac:dyDescent="0.2">
      <c r="A23" s="19"/>
      <c r="C23" s="13"/>
      <c r="D23" s="13"/>
      <c r="E23" s="13"/>
      <c r="F23" s="13"/>
      <c r="G23" s="15"/>
      <c r="H23" s="15"/>
      <c r="I23" s="15"/>
      <c r="J23" s="12"/>
      <c r="K23" s="14"/>
    </row>
    <row r="24" spans="1:11" s="2" customFormat="1" x14ac:dyDescent="0.2">
      <c r="A24" s="19" t="s">
        <v>16</v>
      </c>
      <c r="C24" s="12">
        <v>15782</v>
      </c>
      <c r="D24" s="13">
        <v>16806</v>
      </c>
      <c r="E24" s="16">
        <v>16993</v>
      </c>
      <c r="F24" s="16">
        <v>16657</v>
      </c>
      <c r="G24" s="15">
        <v>15647</v>
      </c>
      <c r="H24" s="15">
        <v>15085</v>
      </c>
      <c r="I24" s="15"/>
      <c r="J24" s="12">
        <f>H24-G24</f>
        <v>-562</v>
      </c>
      <c r="K24" s="14">
        <f>(H24-G24)/G24</f>
        <v>-3.5917428261008501E-2</v>
      </c>
    </row>
    <row r="25" spans="1:11" s="2" customFormat="1" x14ac:dyDescent="0.2">
      <c r="A25" s="19" t="s">
        <v>17</v>
      </c>
      <c r="C25" s="12">
        <v>3094</v>
      </c>
      <c r="D25" s="13">
        <v>3541</v>
      </c>
      <c r="E25" s="16">
        <v>3664</v>
      </c>
      <c r="F25" s="16">
        <v>3340</v>
      </c>
      <c r="G25" s="15">
        <v>3282</v>
      </c>
      <c r="H25" s="15">
        <v>3130</v>
      </c>
      <c r="I25" s="15"/>
      <c r="J25" s="12">
        <f>H25-G25</f>
        <v>-152</v>
      </c>
      <c r="K25" s="14">
        <f>(H25-G25)/G25</f>
        <v>-4.6313223644119439E-2</v>
      </c>
    </row>
    <row r="26" spans="1:11" s="2" customFormat="1" x14ac:dyDescent="0.2">
      <c r="A26" s="19" t="s">
        <v>18</v>
      </c>
      <c r="C26" s="12">
        <v>2874</v>
      </c>
      <c r="D26" s="13">
        <v>3092</v>
      </c>
      <c r="E26" s="16">
        <v>3192</v>
      </c>
      <c r="F26" s="16">
        <v>3171</v>
      </c>
      <c r="G26" s="15">
        <v>2997</v>
      </c>
      <c r="H26" s="15">
        <v>2988</v>
      </c>
      <c r="I26" s="15"/>
      <c r="J26" s="12">
        <f>H26-G26</f>
        <v>-9</v>
      </c>
      <c r="K26" s="14">
        <f>(H26-G26)/G26</f>
        <v>-3.003003003003003E-3</v>
      </c>
    </row>
    <row r="27" spans="1:11" s="2" customFormat="1" x14ac:dyDescent="0.2">
      <c r="A27" s="19" t="s">
        <v>19</v>
      </c>
      <c r="C27" s="12">
        <v>3847</v>
      </c>
      <c r="D27" s="13">
        <v>3922</v>
      </c>
      <c r="E27" s="16">
        <v>3987</v>
      </c>
      <c r="F27" s="16">
        <v>3996</v>
      </c>
      <c r="G27" s="15">
        <v>3874</v>
      </c>
      <c r="H27" s="15">
        <v>3949</v>
      </c>
      <c r="I27" s="15"/>
      <c r="J27" s="12">
        <f>H27-G27</f>
        <v>75</v>
      </c>
      <c r="K27" s="14">
        <f>(H27-G27)/G27</f>
        <v>1.9359834796076406E-2</v>
      </c>
    </row>
    <row r="28" spans="1:11" s="2" customFormat="1" x14ac:dyDescent="0.2">
      <c r="A28" s="19" t="s">
        <v>20</v>
      </c>
      <c r="C28" s="12">
        <v>1857</v>
      </c>
      <c r="D28" s="13">
        <v>1869</v>
      </c>
      <c r="E28" s="16">
        <v>1986</v>
      </c>
      <c r="F28" s="16">
        <v>1889</v>
      </c>
      <c r="G28" s="15">
        <v>1834</v>
      </c>
      <c r="H28" s="15">
        <v>1813</v>
      </c>
      <c r="I28" s="15"/>
      <c r="J28" s="12">
        <f>H28-G28</f>
        <v>-21</v>
      </c>
      <c r="K28" s="14">
        <f>(H28-G28)/G28</f>
        <v>-1.1450381679389313E-2</v>
      </c>
    </row>
    <row r="29" spans="1:11" s="2" customFormat="1" x14ac:dyDescent="0.2">
      <c r="A29" s="19"/>
      <c r="C29" s="13"/>
      <c r="D29" s="13"/>
      <c r="E29" s="13"/>
      <c r="F29" s="13"/>
      <c r="G29" s="15"/>
      <c r="H29" s="15"/>
      <c r="I29" s="15"/>
      <c r="J29" s="12"/>
      <c r="K29" s="14"/>
    </row>
    <row r="30" spans="1:11" s="2" customFormat="1" x14ac:dyDescent="0.2">
      <c r="A30" s="19" t="s">
        <v>21</v>
      </c>
      <c r="C30" s="12">
        <v>314</v>
      </c>
      <c r="D30" s="13">
        <v>333</v>
      </c>
      <c r="E30" s="13">
        <v>356</v>
      </c>
      <c r="F30" s="13">
        <v>353</v>
      </c>
      <c r="G30" s="15">
        <v>316</v>
      </c>
      <c r="H30" s="15">
        <v>287</v>
      </c>
      <c r="I30" s="15"/>
      <c r="J30" s="12">
        <f>H30-G30</f>
        <v>-29</v>
      </c>
      <c r="K30" s="14">
        <f>(H30-G30)/G30</f>
        <v>-9.1772151898734181E-2</v>
      </c>
    </row>
    <row r="31" spans="1:11" s="2" customFormat="1" x14ac:dyDescent="0.2">
      <c r="A31" s="19" t="s">
        <v>22</v>
      </c>
      <c r="C31" s="12">
        <v>649</v>
      </c>
      <c r="D31" s="13">
        <v>716</v>
      </c>
      <c r="E31" s="13">
        <v>753</v>
      </c>
      <c r="F31" s="13">
        <v>763</v>
      </c>
      <c r="G31" s="15">
        <v>708</v>
      </c>
      <c r="H31" s="15">
        <v>632</v>
      </c>
      <c r="I31" s="15"/>
      <c r="J31" s="12">
        <f>H31-G31</f>
        <v>-76</v>
      </c>
      <c r="K31" s="14">
        <f>(H31-G31)/G31</f>
        <v>-0.10734463276836158</v>
      </c>
    </row>
    <row r="32" spans="1:11" s="2" customFormat="1" x14ac:dyDescent="0.2">
      <c r="A32" s="19" t="s">
        <v>23</v>
      </c>
      <c r="C32" s="12">
        <v>555055</v>
      </c>
      <c r="D32" s="13">
        <v>579780</v>
      </c>
      <c r="E32" s="16">
        <v>601224</v>
      </c>
      <c r="F32" s="16">
        <v>602927</v>
      </c>
      <c r="G32" s="15">
        <v>573449</v>
      </c>
      <c r="H32" s="15">
        <v>571511</v>
      </c>
      <c r="I32" s="15"/>
      <c r="J32" s="12">
        <f>H32-G32</f>
        <v>-1938</v>
      </c>
      <c r="K32" s="14">
        <f>(H32-G32)/G32</f>
        <v>-3.3795507534235825E-3</v>
      </c>
    </row>
    <row r="33" spans="1:11" s="2" customFormat="1" x14ac:dyDescent="0.2">
      <c r="A33" s="19" t="s">
        <v>24</v>
      </c>
      <c r="C33" s="12">
        <v>3919</v>
      </c>
      <c r="D33" s="13">
        <v>4087</v>
      </c>
      <c r="E33" s="16">
        <v>4244</v>
      </c>
      <c r="F33" s="16">
        <v>4235</v>
      </c>
      <c r="G33" s="15">
        <v>4118</v>
      </c>
      <c r="H33" s="15">
        <v>4185</v>
      </c>
      <c r="I33" s="15"/>
      <c r="J33" s="12">
        <f>H33-G33</f>
        <v>67</v>
      </c>
      <c r="K33" s="14">
        <f>(H33-G33)/G33</f>
        <v>1.6270033997085966E-2</v>
      </c>
    </row>
    <row r="34" spans="1:11" s="2" customFormat="1" x14ac:dyDescent="0.2">
      <c r="A34" s="19" t="s">
        <v>25</v>
      </c>
      <c r="C34" s="12">
        <v>7027</v>
      </c>
      <c r="D34" s="13">
        <v>7159</v>
      </c>
      <c r="E34" s="16">
        <v>7518</v>
      </c>
      <c r="F34" s="16">
        <v>7667</v>
      </c>
      <c r="G34" s="15">
        <v>7203</v>
      </c>
      <c r="H34" s="15">
        <v>6854</v>
      </c>
      <c r="I34" s="15"/>
      <c r="J34" s="12">
        <f>H34-G34</f>
        <v>-349</v>
      </c>
      <c r="K34" s="14">
        <f>(H34-G34)/G34</f>
        <v>-4.8452033874774397E-2</v>
      </c>
    </row>
    <row r="35" spans="1:11" s="2" customFormat="1" x14ac:dyDescent="0.2">
      <c r="A35" s="19"/>
      <c r="C35" s="13"/>
      <c r="D35" s="13"/>
      <c r="E35" s="13"/>
      <c r="F35" s="13"/>
      <c r="G35" s="15"/>
      <c r="H35" s="15"/>
      <c r="I35" s="15"/>
      <c r="J35" s="12"/>
      <c r="K35" s="14"/>
    </row>
    <row r="36" spans="1:11" s="2" customFormat="1" x14ac:dyDescent="0.2">
      <c r="A36" s="19" t="s">
        <v>26</v>
      </c>
      <c r="C36" s="12">
        <v>7554</v>
      </c>
      <c r="D36" s="13">
        <v>7854</v>
      </c>
      <c r="E36" s="16">
        <v>8057</v>
      </c>
      <c r="F36" s="16">
        <v>8140</v>
      </c>
      <c r="G36" s="15">
        <v>7813</v>
      </c>
      <c r="H36" s="15">
        <v>7833</v>
      </c>
      <c r="I36" s="15"/>
      <c r="J36" s="12">
        <f>H36-G36</f>
        <v>20</v>
      </c>
      <c r="K36" s="14">
        <f>(H36-G36)/G36</f>
        <v>2.5598361704850889E-3</v>
      </c>
    </row>
    <row r="37" spans="1:11" s="2" customFormat="1" x14ac:dyDescent="0.2">
      <c r="A37" s="19" t="s">
        <v>27</v>
      </c>
      <c r="C37" s="12">
        <v>18900</v>
      </c>
      <c r="D37" s="13">
        <v>20620</v>
      </c>
      <c r="E37" s="16">
        <v>21897</v>
      </c>
      <c r="F37" s="16">
        <v>22689</v>
      </c>
      <c r="G37" s="15">
        <v>20775</v>
      </c>
      <c r="H37" s="15">
        <v>20680</v>
      </c>
      <c r="I37" s="15"/>
      <c r="J37" s="12">
        <f>H37-G37</f>
        <v>-95</v>
      </c>
      <c r="K37" s="14">
        <f>(H37-G37)/G37</f>
        <v>-4.5728038507821898E-3</v>
      </c>
    </row>
    <row r="38" spans="1:11" s="2" customFormat="1" x14ac:dyDescent="0.2">
      <c r="A38" s="19" t="s">
        <v>28</v>
      </c>
      <c r="C38" s="12">
        <v>13957</v>
      </c>
      <c r="D38" s="13">
        <v>14755</v>
      </c>
      <c r="E38" s="16">
        <v>15502</v>
      </c>
      <c r="F38" s="16">
        <v>15526</v>
      </c>
      <c r="G38" s="15">
        <v>15446</v>
      </c>
      <c r="H38" s="15">
        <v>15612</v>
      </c>
      <c r="I38" s="15"/>
      <c r="J38" s="12">
        <f>H38-G38</f>
        <v>166</v>
      </c>
      <c r="K38" s="14">
        <f>(H38-G38)/G38</f>
        <v>1.0747118995209116E-2</v>
      </c>
    </row>
    <row r="39" spans="1:11" s="2" customFormat="1" x14ac:dyDescent="0.2">
      <c r="A39" s="19" t="s">
        <v>29</v>
      </c>
      <c r="C39" s="12">
        <v>11766</v>
      </c>
      <c r="D39" s="13">
        <v>13290</v>
      </c>
      <c r="E39" s="16">
        <v>14260</v>
      </c>
      <c r="F39" s="16">
        <v>15279</v>
      </c>
      <c r="G39" s="15">
        <v>13322</v>
      </c>
      <c r="H39" s="15">
        <v>13281</v>
      </c>
      <c r="I39" s="15"/>
      <c r="J39" s="12">
        <f>H39-G39</f>
        <v>-41</v>
      </c>
      <c r="K39" s="14">
        <f>(H39-G39)/G39</f>
        <v>-3.0776159735775408E-3</v>
      </c>
    </row>
    <row r="40" spans="1:11" s="2" customFormat="1" x14ac:dyDescent="0.2">
      <c r="A40" s="19" t="s">
        <v>30</v>
      </c>
      <c r="C40" s="12">
        <v>167938</v>
      </c>
      <c r="D40" s="13">
        <v>176813</v>
      </c>
      <c r="E40" s="16">
        <v>186050</v>
      </c>
      <c r="F40" s="16">
        <v>184849</v>
      </c>
      <c r="G40" s="15">
        <v>175387</v>
      </c>
      <c r="H40" s="15">
        <v>174640</v>
      </c>
      <c r="I40" s="15"/>
      <c r="J40" s="12">
        <f>H40-G40</f>
        <v>-747</v>
      </c>
      <c r="K40" s="14">
        <f>(H40-G40)/G40</f>
        <v>-4.259152616784596E-3</v>
      </c>
    </row>
    <row r="41" spans="1:11" s="2" customFormat="1" x14ac:dyDescent="0.2">
      <c r="A41" s="19"/>
      <c r="C41" s="13"/>
      <c r="D41" s="13"/>
      <c r="E41" s="13"/>
      <c r="F41" s="13"/>
      <c r="G41" s="15"/>
      <c r="H41" s="15"/>
      <c r="I41" s="15"/>
      <c r="J41" s="12"/>
      <c r="K41" s="14"/>
    </row>
    <row r="42" spans="1:11" s="2" customFormat="1" x14ac:dyDescent="0.2">
      <c r="A42" s="19" t="s">
        <v>31</v>
      </c>
      <c r="C42" s="12">
        <v>5744</v>
      </c>
      <c r="D42" s="13">
        <v>6485</v>
      </c>
      <c r="E42" s="16">
        <v>7105</v>
      </c>
      <c r="F42" s="16">
        <v>6564</v>
      </c>
      <c r="G42" s="15">
        <v>5890</v>
      </c>
      <c r="H42" s="15">
        <v>5840</v>
      </c>
      <c r="I42" s="15"/>
      <c r="J42" s="12">
        <f>H42-G42</f>
        <v>-50</v>
      </c>
      <c r="K42" s="14">
        <f>(H42-G42)/G42</f>
        <v>-8.4889643463497456E-3</v>
      </c>
    </row>
    <row r="43" spans="1:11" s="2" customFormat="1" x14ac:dyDescent="0.2">
      <c r="A43" s="19" t="s">
        <v>32</v>
      </c>
      <c r="C43" s="12">
        <v>47247</v>
      </c>
      <c r="D43" s="13">
        <v>51529</v>
      </c>
      <c r="E43" s="13">
        <v>53512</v>
      </c>
      <c r="F43" s="13">
        <v>51485</v>
      </c>
      <c r="G43" s="15">
        <v>46995</v>
      </c>
      <c r="H43" s="15">
        <v>45775</v>
      </c>
      <c r="I43" s="15"/>
      <c r="J43" s="12">
        <f>H43-G43</f>
        <v>-1220</v>
      </c>
      <c r="K43" s="14">
        <f>(H43-G43)/G43</f>
        <v>-2.5960208532822642E-2</v>
      </c>
    </row>
    <row r="44" spans="1:11" s="2" customFormat="1" x14ac:dyDescent="0.2">
      <c r="A44" s="19" t="s">
        <v>33</v>
      </c>
      <c r="C44" s="12">
        <v>1001</v>
      </c>
      <c r="D44" s="13">
        <v>1049</v>
      </c>
      <c r="E44" s="16">
        <v>1075</v>
      </c>
      <c r="F44" s="16">
        <v>1097</v>
      </c>
      <c r="G44" s="15">
        <v>1053</v>
      </c>
      <c r="H44" s="15">
        <v>1056</v>
      </c>
      <c r="I44" s="15"/>
      <c r="J44" s="12">
        <f>H44-G44</f>
        <v>3</v>
      </c>
      <c r="K44" s="14">
        <f>(H44-G44)/G44</f>
        <v>2.8490028490028491E-3</v>
      </c>
    </row>
    <row r="45" spans="1:11" s="2" customFormat="1" x14ac:dyDescent="0.2">
      <c r="A45" s="19" t="s">
        <v>34</v>
      </c>
      <c r="C45" s="12">
        <v>90438</v>
      </c>
      <c r="D45" s="13">
        <v>93032</v>
      </c>
      <c r="E45" s="16">
        <v>96145</v>
      </c>
      <c r="F45" s="16">
        <v>95940</v>
      </c>
      <c r="G45" s="15">
        <v>91003</v>
      </c>
      <c r="H45" s="15">
        <v>89683</v>
      </c>
      <c r="I45" s="15"/>
      <c r="J45" s="12">
        <f>H45-G45</f>
        <v>-1320</v>
      </c>
      <c r="K45" s="14">
        <f>(H45-G45)/G45</f>
        <v>-1.4505016318143358E-2</v>
      </c>
    </row>
    <row r="46" spans="1:11" s="2" customFormat="1" x14ac:dyDescent="0.2">
      <c r="A46" s="21"/>
      <c r="B46" s="21"/>
      <c r="D46" s="3"/>
      <c r="E46" s="3"/>
      <c r="F46" s="3"/>
      <c r="G46" s="3"/>
      <c r="H46" s="3"/>
      <c r="I46" s="3"/>
      <c r="J46" s="3"/>
      <c r="K46" s="3"/>
    </row>
    <row r="47" spans="1:11" s="2" customFormat="1" x14ac:dyDescent="0.2">
      <c r="A47" s="20" t="s">
        <v>35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</row>
    <row r="48" spans="1:11" s="2" customFormat="1" x14ac:dyDescent="0.2">
      <c r="D48" s="3"/>
      <c r="E48" s="3"/>
      <c r="F48" s="3"/>
      <c r="G48" s="3"/>
      <c r="H48" s="3"/>
      <c r="I48" s="3"/>
      <c r="J48" s="3"/>
      <c r="K48" s="3"/>
    </row>
    <row r="49" spans="4:11" x14ac:dyDescent="0.2">
      <c r="D49" s="1"/>
      <c r="E49" s="1"/>
      <c r="F49" s="1"/>
      <c r="G49" s="1"/>
      <c r="H49" s="1"/>
      <c r="I49" s="1"/>
      <c r="J49" s="1"/>
      <c r="K49" s="1"/>
    </row>
    <row r="50" spans="4:11" x14ac:dyDescent="0.2">
      <c r="D50" s="1"/>
      <c r="E50" s="1"/>
      <c r="F50" s="1"/>
      <c r="G50" s="1"/>
      <c r="H50" s="1"/>
      <c r="I50" s="1"/>
      <c r="J50" s="1"/>
      <c r="K50" s="1"/>
    </row>
    <row r="51" spans="4:11" x14ac:dyDescent="0.2">
      <c r="D51" s="1"/>
      <c r="E51" s="1"/>
      <c r="F51" s="1"/>
      <c r="G51" s="1"/>
      <c r="H51" s="1"/>
      <c r="I51" s="1"/>
      <c r="J51" s="1"/>
      <c r="K51" s="1"/>
    </row>
    <row r="52" spans="4:11" x14ac:dyDescent="0.2">
      <c r="D52" s="1"/>
      <c r="E52" s="1"/>
      <c r="F52" s="1"/>
      <c r="G52" s="1"/>
      <c r="H52" s="1"/>
      <c r="I52" s="1"/>
      <c r="J52" s="1"/>
      <c r="K52" s="1"/>
    </row>
  </sheetData>
  <mergeCells count="2">
    <mergeCell ref="A47:K47"/>
    <mergeCell ref="A4:K4"/>
  </mergeCells>
  <phoneticPr fontId="0" type="noConversion"/>
  <printOptions horizontalCentered="1"/>
  <pageMargins left="0.75" right="0.25" top="0.15" bottom="0.15" header="0.5" footer="0.5"/>
  <pageSetup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20</vt:lpstr>
      <vt:lpstr>'TABLE 20'!Print_Area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MeLauni Parks Jensen</cp:lastModifiedBy>
  <cp:lastPrinted>2012-02-17T22:10:18Z</cp:lastPrinted>
  <dcterms:created xsi:type="dcterms:W3CDTF">2003-06-09T19:30:36Z</dcterms:created>
  <dcterms:modified xsi:type="dcterms:W3CDTF">2012-02-17T22:10:20Z</dcterms:modified>
</cp:coreProperties>
</file>