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10" windowWidth="11700" windowHeight="5430"/>
  </bookViews>
  <sheets>
    <sheet name="TABLE 24, ALL COUNTIES" sheetId="1" r:id="rId1"/>
  </sheets>
  <definedNames>
    <definedName name="_xlnm.Print_Area" localSheetId="0">'TABLE 24, ALL COUNTIES'!$A$1:$L$189</definedName>
    <definedName name="TABLE26">#N/A</definedName>
    <definedName name="TABLE26CON1">#N/A</definedName>
    <definedName name="TABLE26CON2">#N/A</definedName>
    <definedName name="TABLE26CONT">#N/A</definedName>
    <definedName name="TABLEMIS">#N/A</definedName>
  </definedNames>
  <calcPr calcId="145621"/>
</workbook>
</file>

<file path=xl/calcChain.xml><?xml version="1.0" encoding="utf-8"?>
<calcChain xmlns="http://schemas.openxmlformats.org/spreadsheetml/2006/main">
  <c r="L67" i="1" l="1"/>
  <c r="L55" i="1"/>
  <c r="J174" i="1" l="1"/>
  <c r="J67" i="1"/>
  <c r="J55" i="1"/>
  <c r="I86" i="1" l="1"/>
  <c r="I67" i="1"/>
  <c r="I55" i="1"/>
  <c r="H86" i="1" l="1"/>
  <c r="H67" i="1"/>
  <c r="H55" i="1"/>
  <c r="G86" i="1" l="1"/>
  <c r="G67" i="1"/>
  <c r="G55" i="1"/>
  <c r="G8" i="1"/>
  <c r="F174" i="1" l="1"/>
  <c r="F120" i="1"/>
  <c r="F67" i="1"/>
  <c r="F55" i="1"/>
  <c r="D149" i="1" l="1"/>
  <c r="C149" i="1"/>
  <c r="B149" i="1"/>
  <c r="E174" i="1" l="1"/>
  <c r="E67" i="1" l="1"/>
  <c r="E55" i="1" l="1"/>
  <c r="D8" i="1" l="1"/>
  <c r="B12" i="1"/>
  <c r="B8" i="1" s="1"/>
  <c r="B55" i="1"/>
  <c r="C55" i="1"/>
  <c r="D55" i="1"/>
  <c r="B67" i="1"/>
  <c r="C67" i="1"/>
  <c r="D67" i="1"/>
  <c r="B86" i="1"/>
  <c r="B120" i="1"/>
  <c r="D120" i="1"/>
  <c r="B174" i="1"/>
  <c r="B52" i="1" l="1"/>
</calcChain>
</file>

<file path=xl/sharedStrings.xml><?xml version="1.0" encoding="utf-8"?>
<sst xmlns="http://schemas.openxmlformats.org/spreadsheetml/2006/main" count="148" uniqueCount="120">
  <si>
    <t>Magna</t>
  </si>
  <si>
    <t>Sandy</t>
  </si>
  <si>
    <t>Murray</t>
  </si>
  <si>
    <t>North Davis</t>
  </si>
  <si>
    <t xml:space="preserve">  Layton</t>
  </si>
  <si>
    <t>South Davis</t>
  </si>
  <si>
    <t xml:space="preserve">  Bountiful</t>
  </si>
  <si>
    <t xml:space="preserve">            N/A</t>
  </si>
  <si>
    <t>Roy</t>
  </si>
  <si>
    <t>West Valley</t>
  </si>
  <si>
    <t>Hyde Park</t>
  </si>
  <si>
    <t>Millville &amp; Nibley</t>
  </si>
  <si>
    <t>Providence &amp; River Hgt</t>
  </si>
  <si>
    <t>1/ Due to disclosure issues, cities will not add up to county total.</t>
  </si>
  <si>
    <t>N/A</t>
  </si>
  <si>
    <t>Cottonwood Heights</t>
  </si>
  <si>
    <t xml:space="preserve">    and various other areas, and therefore, will not add to County total.</t>
  </si>
  <si>
    <t>WEBER COUNTY 1/</t>
  </si>
  <si>
    <t>TABLE 24. NONAGRICULTURAL EMPLOYMENT IN UTAH BY COMMUNITY</t>
  </si>
  <si>
    <t xml:space="preserve">TABLE 24. NONAGRICULTURAL EMPLOYMENT IN UTAH BY COMMUNITY </t>
  </si>
  <si>
    <t xml:space="preserve">Spanish Fork </t>
  </si>
  <si>
    <t xml:space="preserve">Granite </t>
  </si>
  <si>
    <t xml:space="preserve">Herriman </t>
  </si>
  <si>
    <t xml:space="preserve">Millcreek </t>
  </si>
  <si>
    <t xml:space="preserve">South Jordan </t>
  </si>
  <si>
    <t xml:space="preserve">White City </t>
  </si>
  <si>
    <t>2007-2017, SALT LAKE COUNTY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</si>
  <si>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2017</t>
    </r>
  </si>
  <si>
    <t xml:space="preserve">  Syracuse </t>
  </si>
  <si>
    <t xml:space="preserve">  West Point </t>
  </si>
  <si>
    <t xml:space="preserve">  So Weber </t>
  </si>
  <si>
    <t xml:space="preserve">  Fruit Heights </t>
  </si>
  <si>
    <t xml:space="preserve">  Clinton </t>
  </si>
  <si>
    <t xml:space="preserve">  Sunset</t>
  </si>
  <si>
    <t xml:space="preserve">  Kaysville </t>
  </si>
  <si>
    <t xml:space="preserve">  Clearfield </t>
  </si>
  <si>
    <t xml:space="preserve">  Centerville </t>
  </si>
  <si>
    <t xml:space="preserve">  Farmington </t>
  </si>
  <si>
    <t xml:space="preserve">  North Salt Lake  </t>
  </si>
  <si>
    <t xml:space="preserve">  West Bountiful  </t>
  </si>
  <si>
    <t xml:space="preserve">  Woods Cross </t>
  </si>
  <si>
    <t>DAVIS COUNTY 1/</t>
  </si>
  <si>
    <t>1/  Due to disclosure issues, cities will not add up to county total.</t>
  </si>
  <si>
    <t xml:space="preserve">Bluffdale </t>
  </si>
  <si>
    <t>2007-2017, DAVIS COUNTY</t>
  </si>
  <si>
    <t xml:space="preserve">Alpine </t>
  </si>
  <si>
    <t xml:space="preserve">Cedar Hills </t>
  </si>
  <si>
    <t xml:space="preserve">Eagle Mountain </t>
  </si>
  <si>
    <t xml:space="preserve">Elk Ridge &amp; Woodland Hills </t>
  </si>
  <si>
    <t xml:space="preserve">Genola </t>
  </si>
  <si>
    <t xml:space="preserve">Highland </t>
  </si>
  <si>
    <t xml:space="preserve">Saratoga Springs </t>
  </si>
  <si>
    <t xml:space="preserve">Springville </t>
  </si>
  <si>
    <t xml:space="preserve">Santaquin </t>
  </si>
  <si>
    <t xml:space="preserve">Salem </t>
  </si>
  <si>
    <t xml:space="preserve">Provo </t>
  </si>
  <si>
    <t xml:space="preserve">Pleasant Grove </t>
  </si>
  <si>
    <t xml:space="preserve">Payson </t>
  </si>
  <si>
    <t xml:space="preserve">Orem </t>
  </si>
  <si>
    <t xml:space="preserve">Mapleton  </t>
  </si>
  <si>
    <t xml:space="preserve">Lindon  </t>
  </si>
  <si>
    <t xml:space="preserve">Lehi </t>
  </si>
  <si>
    <t xml:space="preserve">American Fork </t>
  </si>
  <si>
    <t>UTAH COUNTY 1/</t>
  </si>
  <si>
    <t>2/ Salt Lake City includes Downtown, East Side, Avenues, University, East Bench, Sugar House, South State</t>
  </si>
  <si>
    <t xml:space="preserve">Salt Lake City 2/ </t>
  </si>
  <si>
    <t xml:space="preserve">West Jordan </t>
  </si>
  <si>
    <t xml:space="preserve">Taylorsville </t>
  </si>
  <si>
    <t xml:space="preserve">South Salt Lake </t>
  </si>
  <si>
    <t xml:space="preserve">Riverton </t>
  </si>
  <si>
    <t xml:space="preserve">Midvale </t>
  </si>
  <si>
    <t xml:space="preserve">Kearns </t>
  </si>
  <si>
    <t xml:space="preserve">Holladay </t>
  </si>
  <si>
    <t xml:space="preserve">Draper </t>
  </si>
  <si>
    <t>Cottonwood West 4/</t>
  </si>
  <si>
    <t>3/ Data no longer available due to change in geographical collection of data</t>
  </si>
  <si>
    <t>SALT LAKE COUNTY 1/</t>
  </si>
  <si>
    <t>2007-2017, UTAH COUNTY</t>
  </si>
  <si>
    <t xml:space="preserve">Farr West </t>
  </si>
  <si>
    <t xml:space="preserve">Harrisville </t>
  </si>
  <si>
    <t xml:space="preserve">Hooper </t>
  </si>
  <si>
    <t xml:space="preserve">Huntsville </t>
  </si>
  <si>
    <t xml:space="preserve">Marriott-Slaterville </t>
  </si>
  <si>
    <t xml:space="preserve">North Ogden </t>
  </si>
  <si>
    <t xml:space="preserve">Ogden </t>
  </si>
  <si>
    <t xml:space="preserve">Plain City </t>
  </si>
  <si>
    <t xml:space="preserve">Pleasant View </t>
  </si>
  <si>
    <t xml:space="preserve">Riverdale </t>
  </si>
  <si>
    <t xml:space="preserve">South Ogden </t>
  </si>
  <si>
    <t xml:space="preserve">Uintah </t>
  </si>
  <si>
    <t xml:space="preserve">Washington Terrace </t>
  </si>
  <si>
    <t xml:space="preserve">West Haven </t>
  </si>
  <si>
    <t>2007-2017, WEBER COUNTY</t>
  </si>
  <si>
    <t xml:space="preserve">Hyrum &amp; Paradise </t>
  </si>
  <si>
    <t>Logan</t>
  </si>
  <si>
    <t xml:space="preserve">Richmond </t>
  </si>
  <si>
    <t xml:space="preserve">Smithfield &amp; Amalga </t>
  </si>
  <si>
    <t xml:space="preserve">Wellsville </t>
  </si>
  <si>
    <t>CACHE COUNTY 1/</t>
  </si>
  <si>
    <t>2/ The city of Cove was added in 2008</t>
  </si>
  <si>
    <t>Lewiston &amp; Cove 2/</t>
  </si>
  <si>
    <t>2007-2017, CACHE COUNTY</t>
  </si>
  <si>
    <t xml:space="preserve">Washington </t>
  </si>
  <si>
    <t xml:space="preserve">St George </t>
  </si>
  <si>
    <t xml:space="preserve">Springdale </t>
  </si>
  <si>
    <t>Santa Clara</t>
  </si>
  <si>
    <t xml:space="preserve">Leeds </t>
  </si>
  <si>
    <t xml:space="preserve">LaVerkin &amp; Toquerville </t>
  </si>
  <si>
    <t xml:space="preserve">Ivins </t>
  </si>
  <si>
    <t xml:space="preserve">Hurricane </t>
  </si>
  <si>
    <t xml:space="preserve">Hildale </t>
  </si>
  <si>
    <t>WASHINGTON COUNTY 1/</t>
  </si>
  <si>
    <t>Oquirrh 3/</t>
  </si>
  <si>
    <t>Mt Olympus 3/</t>
  </si>
  <si>
    <t>Little Cottonwood Creek Valley 3/</t>
  </si>
  <si>
    <t>East Millcreek 3/</t>
  </si>
  <si>
    <t>Canyon Rim 3/</t>
  </si>
  <si>
    <t>4/ New Community breakout.</t>
  </si>
  <si>
    <t>2007-2017, WASHINGTON COUNTY</t>
  </si>
  <si>
    <r>
      <t xml:space="preserve">Source:  Utah Department of Workforce Services, Workforce Research &amp; Analysis, </t>
    </r>
    <r>
      <rPr>
        <i/>
        <sz val="10"/>
        <rFont val="Arial"/>
        <family val="2"/>
      </rPr>
      <t>Annual Report of Labor Market Information,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</si>
</sst>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  <font>
      <sz val="8"/>
      <color theme="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3" fillId="0" borderId="0">
      <alignment vertical="top"/>
    </xf>
  </cellStyleXfs>
  <cellXfs count="47">
    <xf numFmtId="3" fontId="0" fillId="0" borderId="0" xfId="0" applyNumberFormat="1" applyAlignment="1"/>
    <xf numFmtId="3" fontId="1" fillId="0" borderId="0" xfId="0" applyNumberFormat="1" applyFont="1" applyAlignment="1"/>
    <xf numFmtId="3" fontId="4" fillId="0" borderId="0" xfId="0" applyNumberFormat="1" applyFont="1" applyAlignment="1"/>
    <xf numFmtId="3" fontId="0" fillId="0" borderId="1" xfId="0" applyNumberFormat="1" applyBorder="1" applyAlignment="1"/>
    <xf numFmtId="3" fontId="1" fillId="0" borderId="0" xfId="0" applyNumberFormat="1" applyFont="1" applyAlignment="1">
      <alignment horizontal="right"/>
    </xf>
    <xf numFmtId="3" fontId="0" fillId="0" borderId="2" xfId="0" applyNumberFormat="1" applyBorder="1" applyAlignment="1"/>
    <xf numFmtId="3" fontId="5" fillId="0" borderId="0" xfId="0" applyNumberFormat="1" applyFont="1" applyAlignment="1"/>
    <xf numFmtId="3" fontId="7" fillId="0" borderId="2" xfId="0" applyNumberFormat="1" applyFont="1" applyBorder="1" applyAlignment="1"/>
    <xf numFmtId="3" fontId="5" fillId="0" borderId="0" xfId="1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8" fillId="2" borderId="0" xfId="0" applyNumberFormat="1" applyFont="1" applyFill="1" applyAlignment="1"/>
    <xf numFmtId="3" fontId="9" fillId="2" borderId="0" xfId="0" applyNumberFormat="1" applyFont="1" applyFill="1" applyAlignment="1">
      <alignment horizontal="center" vertical="center"/>
    </xf>
    <xf numFmtId="3" fontId="0" fillId="3" borderId="0" xfId="0" applyNumberFormat="1" applyFill="1" applyAlignment="1"/>
    <xf numFmtId="3" fontId="1" fillId="3" borderId="0" xfId="0" applyNumberFormat="1" applyFont="1" applyFill="1" applyAlignment="1"/>
    <xf numFmtId="1" fontId="2" fillId="3" borderId="0" xfId="0" applyNumberFormat="1" applyFont="1" applyFill="1" applyAlignment="1">
      <alignment horizontal="right"/>
    </xf>
    <xf numFmtId="3" fontId="1" fillId="4" borderId="0" xfId="0" applyNumberFormat="1" applyFont="1" applyFill="1" applyAlignment="1"/>
    <xf numFmtId="1" fontId="1" fillId="4" borderId="0" xfId="0" applyNumberFormat="1" applyFont="1" applyFill="1" applyAlignment="1">
      <alignment horizontal="right"/>
    </xf>
    <xf numFmtId="3" fontId="0" fillId="4" borderId="0" xfId="0" applyNumberFormat="1" applyFill="1" applyAlignment="1"/>
    <xf numFmtId="3" fontId="2" fillId="4" borderId="1" xfId="0" applyNumberFormat="1" applyFont="1" applyFill="1" applyBorder="1" applyAlignment="1"/>
    <xf numFmtId="3" fontId="2" fillId="4" borderId="1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8" fillId="0" borderId="0" xfId="0" applyNumberFormat="1" applyFont="1" applyFill="1" applyAlignment="1"/>
    <xf numFmtId="3" fontId="2" fillId="4" borderId="0" xfId="0" applyNumberFormat="1" applyFont="1" applyFill="1" applyAlignment="1">
      <alignment horizontal="right"/>
    </xf>
    <xf numFmtId="3" fontId="2" fillId="4" borderId="1" xfId="0" applyNumberFormat="1" applyFont="1" applyFill="1" applyBorder="1" applyAlignment="1">
      <alignment horizontal="left"/>
    </xf>
    <xf numFmtId="3" fontId="2" fillId="3" borderId="0" xfId="0" applyNumberFormat="1" applyFont="1" applyFill="1" applyAlignment="1"/>
    <xf numFmtId="3" fontId="2" fillId="4" borderId="0" xfId="0" applyNumberFormat="1" applyFont="1" applyFill="1" applyAlignment="1"/>
    <xf numFmtId="0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Border="1" applyAlignment="1"/>
    <xf numFmtId="1" fontId="2" fillId="3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/>
    <xf numFmtId="3" fontId="2" fillId="4" borderId="0" xfId="0" applyNumberFormat="1" applyFont="1" applyFill="1" applyBorder="1" applyAlignment="1">
      <alignment horizontal="right"/>
    </xf>
    <xf numFmtId="3" fontId="10" fillId="2" borderId="0" xfId="1" applyNumberFormat="1" applyFont="1" applyFill="1" applyAlignment="1"/>
    <xf numFmtId="3" fontId="4" fillId="3" borderId="0" xfId="1" applyNumberFormat="1" applyFont="1" applyFill="1" applyAlignment="1"/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1" applyNumberFormat="1" applyFont="1" applyAlignment="1">
      <alignment horizontal="left"/>
    </xf>
    <xf numFmtId="3" fontId="0" fillId="5" borderId="0" xfId="0" applyNumberFormat="1" applyFill="1" applyAlignment="1"/>
    <xf numFmtId="3" fontId="0" fillId="0" borderId="0" xfId="0" applyNumberFormat="1" applyAlignment="1"/>
    <xf numFmtId="3" fontId="1" fillId="0" borderId="0" xfId="0" applyNumberFormat="1" applyFont="1" applyAlignment="1"/>
    <xf numFmtId="3" fontId="5" fillId="0" borderId="0" xfId="0" applyNumberFormat="1" applyFont="1" applyAlignment="1">
      <alignment horizontal="left"/>
    </xf>
    <xf numFmtId="1" fontId="2" fillId="3" borderId="0" xfId="0" applyNumberFormat="1" applyFont="1" applyFill="1" applyAlignment="1">
      <alignment horizontal="right"/>
    </xf>
    <xf numFmtId="0" fontId="2" fillId="3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left"/>
    </xf>
    <xf numFmtId="3" fontId="5" fillId="0" borderId="0" xfId="1" applyNumberFormat="1" applyFont="1" applyAlignment="1">
      <alignment horizontal="left"/>
    </xf>
    <xf numFmtId="3" fontId="1" fillId="0" borderId="0" xfId="1" applyNumberFormat="1" applyFont="1" applyAlignment="1">
      <alignment horizontal="left"/>
    </xf>
    <xf numFmtId="3" fontId="1" fillId="0" borderId="0" xfId="0" applyNumberFormat="1" applyFont="1" applyAlignment="1">
      <alignment horizontal="left"/>
    </xf>
  </cellXfs>
  <cellStyles count="2">
    <cellStyle name="Normal" xfId="0" builtinId="0"/>
    <cellStyle name="Normal_TABLE 27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9"/>
  <sheetViews>
    <sheetView tabSelected="1" zoomScaleNormal="100" workbookViewId="0">
      <selection activeCell="M14" sqref="M14"/>
    </sheetView>
  </sheetViews>
  <sheetFormatPr defaultRowHeight="12.75" x14ac:dyDescent="0.2"/>
  <cols>
    <col min="1" max="1" width="31.28515625" customWidth="1"/>
    <col min="2" max="4" width="11" bestFit="1" customWidth="1"/>
    <col min="5" max="5" width="10.7109375" customWidth="1"/>
    <col min="6" max="7" width="11" bestFit="1" customWidth="1"/>
    <col min="8" max="8" width="11.42578125" bestFit="1" customWidth="1"/>
    <col min="9" max="9" width="13.7109375" bestFit="1" customWidth="1"/>
    <col min="10" max="10" width="11" bestFit="1" customWidth="1"/>
    <col min="11" max="11" width="11" customWidth="1"/>
    <col min="12" max="12" width="13.42578125" customWidth="1"/>
    <col min="13" max="13" width="11" bestFit="1" customWidth="1"/>
    <col min="15" max="15" width="3.7109375" customWidth="1"/>
    <col min="19" max="19" width="4.7109375" customWidth="1"/>
    <col min="20" max="20" width="15.7109375" customWidth="1"/>
    <col min="24" max="24" width="12.7109375" customWidth="1"/>
    <col min="25" max="26" width="11.7109375" customWidth="1"/>
    <col min="27" max="27" width="14.7109375" customWidth="1"/>
    <col min="28" max="28" width="11.7109375" customWidth="1"/>
    <col min="30" max="30" width="12.7109375" customWidth="1"/>
    <col min="31" max="32" width="11.7109375" customWidth="1"/>
    <col min="33" max="33" width="14.7109375" customWidth="1"/>
    <col min="34" max="34" width="11.7109375" customWidth="1"/>
    <col min="36" max="38" width="11.7109375" customWidth="1"/>
    <col min="39" max="39" width="14.7109375" customWidth="1"/>
    <col min="40" max="40" width="11.7109375" customWidth="1"/>
    <col min="42" max="42" width="12.7109375" customWidth="1"/>
    <col min="43" max="44" width="11.7109375" customWidth="1"/>
    <col min="45" max="45" width="14.7109375" customWidth="1"/>
    <col min="46" max="46" width="11.7109375" customWidth="1"/>
    <col min="48" max="48" width="12.7109375" customWidth="1"/>
    <col min="49" max="50" width="11.7109375" customWidth="1"/>
    <col min="51" max="51" width="14.7109375" customWidth="1"/>
    <col min="52" max="52" width="11.7109375" customWidth="1"/>
    <col min="54" max="54" width="12.7109375" customWidth="1"/>
    <col min="55" max="56" width="11.7109375" customWidth="1"/>
    <col min="57" max="57" width="14.7109375" customWidth="1"/>
    <col min="58" max="58" width="11.7109375" customWidth="1"/>
  </cols>
  <sheetData>
    <row r="2" spans="1:12" ht="13.5" x14ac:dyDescent="0.2">
      <c r="A2" s="10"/>
      <c r="B2" s="10"/>
      <c r="C2" s="10"/>
      <c r="D2" s="10"/>
      <c r="E2" s="10"/>
      <c r="F2" s="11" t="s">
        <v>18</v>
      </c>
      <c r="G2" s="10"/>
      <c r="H2" s="10"/>
      <c r="I2" s="10"/>
      <c r="J2" s="10"/>
      <c r="K2" s="10"/>
      <c r="L2" s="10"/>
    </row>
    <row r="3" spans="1:12" ht="13.5" x14ac:dyDescent="0.2">
      <c r="A3" s="10"/>
      <c r="B3" s="10"/>
      <c r="C3" s="10"/>
      <c r="D3" s="10"/>
      <c r="E3" s="10"/>
      <c r="F3" s="11" t="s">
        <v>26</v>
      </c>
      <c r="G3" s="10"/>
      <c r="H3" s="10"/>
      <c r="I3" s="10"/>
      <c r="J3" s="10"/>
      <c r="K3" s="10"/>
      <c r="L3" s="10"/>
    </row>
    <row r="4" spans="1:12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">
      <c r="A6" s="13"/>
      <c r="B6" s="14">
        <v>2007</v>
      </c>
      <c r="C6" s="40">
        <v>2008</v>
      </c>
      <c r="D6" s="40">
        <v>2009</v>
      </c>
      <c r="E6" s="40">
        <v>2010</v>
      </c>
      <c r="F6" s="40">
        <v>2011</v>
      </c>
      <c r="G6" s="40">
        <v>2012</v>
      </c>
      <c r="H6" s="40">
        <v>2013</v>
      </c>
      <c r="I6" s="40">
        <v>2014</v>
      </c>
      <c r="J6" s="40">
        <v>2015</v>
      </c>
      <c r="K6" s="40">
        <v>2016</v>
      </c>
      <c r="L6" s="40">
        <v>2017</v>
      </c>
    </row>
    <row r="7" spans="1:12" x14ac:dyDescent="0.2">
      <c r="A7" s="15"/>
      <c r="B7" s="16"/>
      <c r="C7" s="16"/>
      <c r="D7" s="16"/>
      <c r="E7" s="16"/>
      <c r="F7" s="15"/>
      <c r="G7" s="17"/>
      <c r="H7" s="17"/>
      <c r="I7" s="17"/>
      <c r="J7" s="17"/>
      <c r="K7" s="17"/>
      <c r="L7" s="17"/>
    </row>
    <row r="8" spans="1:12" s="3" customFormat="1" ht="13.5" thickBot="1" x14ac:dyDescent="0.25">
      <c r="A8" s="18" t="s">
        <v>76</v>
      </c>
      <c r="B8" s="19">
        <f>SUM(B10:B35)</f>
        <v>601224</v>
      </c>
      <c r="C8" s="19">
        <v>602927</v>
      </c>
      <c r="D8" s="19">
        <f>SUM(D10:D35)</f>
        <v>573449</v>
      </c>
      <c r="E8" s="19">
        <v>571511</v>
      </c>
      <c r="F8" s="18">
        <v>583002</v>
      </c>
      <c r="G8" s="19">
        <f>SUM(G10:G35)</f>
        <v>603930</v>
      </c>
      <c r="H8" s="19">
        <v>624316</v>
      </c>
      <c r="I8" s="19">
        <v>639453</v>
      </c>
      <c r="J8" s="19">
        <v>661285</v>
      </c>
      <c r="K8" s="19">
        <v>684282</v>
      </c>
      <c r="L8" s="19">
        <v>700397</v>
      </c>
    </row>
    <row r="9" spans="1:12" ht="13.5" thickTop="1" x14ac:dyDescent="0.2">
      <c r="A9" s="1"/>
      <c r="B9" s="4"/>
      <c r="C9" s="4"/>
      <c r="D9" s="1"/>
      <c r="E9" s="1"/>
      <c r="F9" s="1"/>
    </row>
    <row r="10" spans="1:12" x14ac:dyDescent="0.2">
      <c r="A10" s="1" t="s">
        <v>43</v>
      </c>
      <c r="B10" s="4">
        <v>3347</v>
      </c>
      <c r="C10" s="4">
        <v>3020</v>
      </c>
      <c r="D10" s="4">
        <v>2382</v>
      </c>
      <c r="E10" s="1">
        <v>2346</v>
      </c>
      <c r="F10">
        <v>2607</v>
      </c>
      <c r="G10">
        <v>2947</v>
      </c>
      <c r="H10">
        <v>3085</v>
      </c>
      <c r="I10">
        <v>3204</v>
      </c>
      <c r="J10">
        <v>3321</v>
      </c>
      <c r="K10">
        <v>3425</v>
      </c>
      <c r="L10">
        <v>3688</v>
      </c>
    </row>
    <row r="11" spans="1:12" x14ac:dyDescent="0.2">
      <c r="A11" s="1" t="s">
        <v>116</v>
      </c>
      <c r="B11" s="4">
        <v>1412</v>
      </c>
      <c r="C11" s="1">
        <v>1753</v>
      </c>
      <c r="D11" s="1">
        <v>1801</v>
      </c>
      <c r="E11" s="1">
        <v>1985</v>
      </c>
      <c r="F11">
        <v>1792</v>
      </c>
      <c r="G11">
        <v>1275</v>
      </c>
      <c r="H11">
        <v>74</v>
      </c>
      <c r="I11">
        <v>71</v>
      </c>
      <c r="J11" s="4" t="s">
        <v>7</v>
      </c>
      <c r="K11" s="4" t="s">
        <v>7</v>
      </c>
      <c r="L11" s="4" t="s">
        <v>7</v>
      </c>
    </row>
    <row r="12" spans="1:12" x14ac:dyDescent="0.2">
      <c r="A12" s="1" t="s">
        <v>15</v>
      </c>
      <c r="B12" s="4">
        <f>6082+9597</f>
        <v>15679</v>
      </c>
      <c r="C12" s="4">
        <v>6319</v>
      </c>
      <c r="D12" s="4">
        <v>6051</v>
      </c>
      <c r="E12" s="1">
        <v>6220</v>
      </c>
      <c r="F12">
        <v>6539</v>
      </c>
      <c r="G12">
        <v>13012</v>
      </c>
      <c r="H12">
        <v>18943</v>
      </c>
      <c r="I12">
        <v>19093</v>
      </c>
      <c r="J12">
        <v>19948</v>
      </c>
      <c r="K12">
        <v>21238</v>
      </c>
      <c r="L12">
        <v>22760</v>
      </c>
    </row>
    <row r="13" spans="1:12" x14ac:dyDescent="0.2">
      <c r="A13" s="1" t="s">
        <v>74</v>
      </c>
      <c r="B13" s="4" t="s">
        <v>7</v>
      </c>
      <c r="C13" s="4">
        <v>8279</v>
      </c>
      <c r="D13" s="4">
        <v>7575</v>
      </c>
      <c r="E13" s="1">
        <v>7090</v>
      </c>
      <c r="F13">
        <v>7147</v>
      </c>
      <c r="G13">
        <v>5338</v>
      </c>
      <c r="H13">
        <v>255</v>
      </c>
      <c r="I13">
        <v>232</v>
      </c>
      <c r="J13">
        <v>224</v>
      </c>
      <c r="K13">
        <v>240</v>
      </c>
      <c r="L13">
        <v>187</v>
      </c>
    </row>
    <row r="14" spans="1:12" x14ac:dyDescent="0.2">
      <c r="A14" s="1" t="s">
        <v>73</v>
      </c>
      <c r="B14" s="4">
        <v>21503</v>
      </c>
      <c r="C14" s="4">
        <v>22338</v>
      </c>
      <c r="D14" s="4">
        <v>21437</v>
      </c>
      <c r="E14" s="1">
        <v>20813</v>
      </c>
      <c r="F14">
        <v>23082</v>
      </c>
      <c r="G14">
        <v>24430</v>
      </c>
      <c r="H14">
        <v>25602</v>
      </c>
      <c r="I14">
        <v>28276</v>
      </c>
      <c r="J14">
        <v>31339</v>
      </c>
      <c r="K14">
        <v>33410</v>
      </c>
      <c r="L14">
        <v>35001</v>
      </c>
    </row>
    <row r="15" spans="1:12" x14ac:dyDescent="0.2">
      <c r="A15" s="1" t="s">
        <v>115</v>
      </c>
      <c r="B15" s="4">
        <v>5261</v>
      </c>
      <c r="C15" s="1">
        <v>4840</v>
      </c>
      <c r="D15" s="4">
        <v>4154</v>
      </c>
      <c r="E15" s="1">
        <v>3927</v>
      </c>
      <c r="F15">
        <v>3983</v>
      </c>
      <c r="G15">
        <v>3009</v>
      </c>
      <c r="H15">
        <v>129</v>
      </c>
      <c r="I15">
        <v>100</v>
      </c>
      <c r="J15" s="4" t="s">
        <v>7</v>
      </c>
      <c r="K15" s="4" t="s">
        <v>7</v>
      </c>
      <c r="L15" s="4" t="s">
        <v>7</v>
      </c>
    </row>
    <row r="16" spans="1:12" x14ac:dyDescent="0.2">
      <c r="A16" s="1" t="s">
        <v>21</v>
      </c>
      <c r="B16" s="4">
        <v>244</v>
      </c>
      <c r="C16" s="1">
        <v>189</v>
      </c>
      <c r="D16" s="1">
        <v>156</v>
      </c>
      <c r="E16" s="1">
        <v>136</v>
      </c>
      <c r="F16">
        <v>125</v>
      </c>
      <c r="G16">
        <v>140</v>
      </c>
      <c r="H16">
        <v>225</v>
      </c>
      <c r="I16">
        <v>262</v>
      </c>
      <c r="J16">
        <v>260</v>
      </c>
      <c r="K16">
        <v>3243</v>
      </c>
      <c r="L16">
        <v>200</v>
      </c>
    </row>
    <row r="17" spans="1:12" x14ac:dyDescent="0.2">
      <c r="A17" s="1" t="s">
        <v>22</v>
      </c>
      <c r="B17" s="4">
        <v>1128</v>
      </c>
      <c r="C17" s="4">
        <v>1412</v>
      </c>
      <c r="D17" s="4">
        <v>1276</v>
      </c>
      <c r="E17" s="1">
        <v>1287</v>
      </c>
      <c r="F17">
        <v>1627</v>
      </c>
      <c r="G17">
        <v>1948</v>
      </c>
      <c r="H17">
        <v>2114</v>
      </c>
      <c r="I17">
        <v>2493</v>
      </c>
      <c r="J17">
        <v>2864</v>
      </c>
      <c r="K17">
        <v>2864</v>
      </c>
      <c r="L17">
        <v>3720</v>
      </c>
    </row>
    <row r="18" spans="1:12" x14ac:dyDescent="0.2">
      <c r="A18" s="1" t="s">
        <v>72</v>
      </c>
      <c r="B18" s="4">
        <v>4104</v>
      </c>
      <c r="C18" s="4">
        <v>3856</v>
      </c>
      <c r="D18" s="4">
        <v>3583</v>
      </c>
      <c r="E18" s="1">
        <v>3466</v>
      </c>
      <c r="F18">
        <v>3601</v>
      </c>
      <c r="G18">
        <v>5448</v>
      </c>
      <c r="H18">
        <v>8189</v>
      </c>
      <c r="I18">
        <v>8430</v>
      </c>
      <c r="J18">
        <v>10012</v>
      </c>
      <c r="K18">
        <v>10708</v>
      </c>
      <c r="L18">
        <v>9404</v>
      </c>
    </row>
    <row r="19" spans="1:12" x14ac:dyDescent="0.2">
      <c r="A19" s="1" t="s">
        <v>71</v>
      </c>
      <c r="B19" s="4">
        <v>4614</v>
      </c>
      <c r="C19" s="4">
        <v>3987</v>
      </c>
      <c r="D19" s="4">
        <v>3650</v>
      </c>
      <c r="E19" s="1">
        <v>3638</v>
      </c>
      <c r="F19">
        <v>3543</v>
      </c>
      <c r="G19">
        <v>3469</v>
      </c>
      <c r="H19">
        <v>3322</v>
      </c>
      <c r="I19">
        <v>3433</v>
      </c>
      <c r="J19">
        <v>3490</v>
      </c>
      <c r="K19">
        <v>3490</v>
      </c>
      <c r="L19">
        <v>3621</v>
      </c>
    </row>
    <row r="20" spans="1:12" x14ac:dyDescent="0.2">
      <c r="A20" s="1" t="s">
        <v>114</v>
      </c>
      <c r="B20" s="4">
        <v>1347</v>
      </c>
      <c r="C20" s="4">
        <v>1377</v>
      </c>
      <c r="D20" s="4">
        <v>1340</v>
      </c>
      <c r="E20" s="1">
        <v>1295</v>
      </c>
      <c r="F20">
        <v>1281</v>
      </c>
      <c r="G20">
        <v>1038</v>
      </c>
      <c r="H20">
        <v>450</v>
      </c>
      <c r="I20">
        <v>167</v>
      </c>
      <c r="J20" s="4" t="s">
        <v>7</v>
      </c>
      <c r="K20" s="4" t="s">
        <v>7</v>
      </c>
      <c r="L20" s="4" t="s">
        <v>7</v>
      </c>
    </row>
    <row r="21" spans="1:12" x14ac:dyDescent="0.2">
      <c r="A21" s="1" t="s">
        <v>0</v>
      </c>
      <c r="B21" s="4">
        <v>5247</v>
      </c>
      <c r="C21" s="4">
        <v>6498</v>
      </c>
      <c r="D21" s="4">
        <v>5647</v>
      </c>
      <c r="E21" s="1">
        <v>5228</v>
      </c>
      <c r="F21">
        <v>5152</v>
      </c>
      <c r="G21">
        <v>3215</v>
      </c>
      <c r="H21">
        <v>3021</v>
      </c>
      <c r="I21">
        <v>3543</v>
      </c>
      <c r="J21">
        <v>3720</v>
      </c>
      <c r="K21">
        <v>3685</v>
      </c>
      <c r="L21">
        <v>3256</v>
      </c>
    </row>
    <row r="22" spans="1:12" x14ac:dyDescent="0.2">
      <c r="A22" s="1" t="s">
        <v>70</v>
      </c>
      <c r="B22" s="4">
        <v>13666</v>
      </c>
      <c r="C22" s="4">
        <v>13017</v>
      </c>
      <c r="D22" s="4">
        <v>12329</v>
      </c>
      <c r="E22" s="1">
        <v>12543</v>
      </c>
      <c r="F22">
        <v>13485</v>
      </c>
      <c r="G22">
        <v>14036</v>
      </c>
      <c r="H22">
        <v>14558</v>
      </c>
      <c r="I22">
        <v>15287</v>
      </c>
      <c r="J22">
        <v>14763</v>
      </c>
      <c r="K22">
        <v>15729</v>
      </c>
      <c r="L22">
        <v>16747</v>
      </c>
    </row>
    <row r="23" spans="1:12" x14ac:dyDescent="0.2">
      <c r="A23" s="1" t="s">
        <v>23</v>
      </c>
      <c r="B23" s="4">
        <v>21083</v>
      </c>
      <c r="C23" s="4">
        <v>20591</v>
      </c>
      <c r="D23" s="4">
        <v>19578</v>
      </c>
      <c r="E23" s="1">
        <v>19701</v>
      </c>
      <c r="F23">
        <v>19806</v>
      </c>
      <c r="G23">
        <v>22393</v>
      </c>
      <c r="H23">
        <v>27799</v>
      </c>
      <c r="I23">
        <v>27349</v>
      </c>
      <c r="J23">
        <v>27698</v>
      </c>
      <c r="K23">
        <v>29250</v>
      </c>
      <c r="L23">
        <v>29065</v>
      </c>
    </row>
    <row r="24" spans="1:12" x14ac:dyDescent="0.2">
      <c r="A24" s="1" t="s">
        <v>113</v>
      </c>
      <c r="B24" s="4">
        <v>1211</v>
      </c>
      <c r="C24" s="4">
        <v>1108</v>
      </c>
      <c r="D24" s="4">
        <v>1057</v>
      </c>
      <c r="E24" s="1">
        <v>1054</v>
      </c>
      <c r="F24">
        <v>1046</v>
      </c>
      <c r="G24">
        <v>764</v>
      </c>
      <c r="H24" s="4" t="s">
        <v>14</v>
      </c>
      <c r="I24" s="4" t="s">
        <v>7</v>
      </c>
      <c r="J24" s="4" t="s">
        <v>7</v>
      </c>
      <c r="K24" s="4" t="s">
        <v>7</v>
      </c>
      <c r="L24" s="4" t="s">
        <v>7</v>
      </c>
    </row>
    <row r="25" spans="1:12" x14ac:dyDescent="0.2">
      <c r="A25" s="1" t="s">
        <v>2</v>
      </c>
      <c r="B25" s="4">
        <v>42983</v>
      </c>
      <c r="C25" s="4">
        <v>44224</v>
      </c>
      <c r="D25" s="4">
        <v>42599</v>
      </c>
      <c r="E25" s="1">
        <v>42313</v>
      </c>
      <c r="F25">
        <v>40435</v>
      </c>
      <c r="G25">
        <v>41637</v>
      </c>
      <c r="H25">
        <v>44793</v>
      </c>
      <c r="I25">
        <v>47525</v>
      </c>
      <c r="J25">
        <v>47632</v>
      </c>
      <c r="K25">
        <v>46755</v>
      </c>
      <c r="L25">
        <v>47061</v>
      </c>
    </row>
    <row r="26" spans="1:12" x14ac:dyDescent="0.2">
      <c r="A26" s="1" t="s">
        <v>112</v>
      </c>
      <c r="B26" s="4">
        <v>274</v>
      </c>
      <c r="C26" s="4">
        <v>214</v>
      </c>
      <c r="D26" s="4">
        <v>191</v>
      </c>
      <c r="E26" s="1">
        <v>202</v>
      </c>
      <c r="F26">
        <v>201</v>
      </c>
      <c r="G26">
        <v>140</v>
      </c>
      <c r="H26">
        <v>23</v>
      </c>
      <c r="I26">
        <v>21</v>
      </c>
      <c r="J26" s="4" t="s">
        <v>7</v>
      </c>
      <c r="K26" s="4" t="s">
        <v>7</v>
      </c>
      <c r="L26" s="4" t="s">
        <v>7</v>
      </c>
    </row>
    <row r="27" spans="1:12" x14ac:dyDescent="0.2">
      <c r="A27" s="1" t="s">
        <v>69</v>
      </c>
      <c r="B27" s="4">
        <v>6644</v>
      </c>
      <c r="C27" s="4">
        <v>7015</v>
      </c>
      <c r="D27" s="4">
        <v>6843</v>
      </c>
      <c r="E27" s="1">
        <v>7146</v>
      </c>
      <c r="F27">
        <v>8141</v>
      </c>
      <c r="G27">
        <v>8689</v>
      </c>
      <c r="H27">
        <v>9035</v>
      </c>
      <c r="I27">
        <v>9394</v>
      </c>
      <c r="J27">
        <v>9936</v>
      </c>
      <c r="K27">
        <v>10419</v>
      </c>
      <c r="L27">
        <v>10647</v>
      </c>
    </row>
    <row r="28" spans="1:12" x14ac:dyDescent="0.2">
      <c r="A28" s="1" t="s">
        <v>65</v>
      </c>
      <c r="B28" s="4">
        <v>243888</v>
      </c>
      <c r="C28" s="4">
        <v>245649</v>
      </c>
      <c r="D28" s="4">
        <v>234499</v>
      </c>
      <c r="E28" s="1">
        <v>235404</v>
      </c>
      <c r="F28">
        <v>239967</v>
      </c>
      <c r="G28">
        <v>242389</v>
      </c>
      <c r="H28">
        <v>245103</v>
      </c>
      <c r="I28">
        <v>239627</v>
      </c>
      <c r="J28">
        <v>246935</v>
      </c>
      <c r="K28">
        <v>262867</v>
      </c>
      <c r="L28">
        <v>247527</v>
      </c>
    </row>
    <row r="29" spans="1:12" x14ac:dyDescent="0.2">
      <c r="A29" s="1" t="s">
        <v>1</v>
      </c>
      <c r="B29" s="4">
        <v>42424</v>
      </c>
      <c r="C29" s="4">
        <v>42178</v>
      </c>
      <c r="D29" s="4">
        <v>40415</v>
      </c>
      <c r="E29" s="1">
        <v>39953</v>
      </c>
      <c r="F29">
        <v>40560</v>
      </c>
      <c r="G29">
        <v>41746</v>
      </c>
      <c r="H29">
        <v>43410</v>
      </c>
      <c r="I29">
        <v>46824</v>
      </c>
      <c r="J29">
        <v>48776</v>
      </c>
      <c r="K29">
        <v>49835</v>
      </c>
      <c r="L29">
        <v>50174</v>
      </c>
    </row>
    <row r="30" spans="1:12" x14ac:dyDescent="0.2">
      <c r="A30" s="1" t="s">
        <v>24</v>
      </c>
      <c r="B30" s="4">
        <v>14505</v>
      </c>
      <c r="C30" s="4">
        <v>15295</v>
      </c>
      <c r="D30" s="4">
        <v>15515</v>
      </c>
      <c r="E30" s="1">
        <v>15875</v>
      </c>
      <c r="F30">
        <v>17291</v>
      </c>
      <c r="G30">
        <v>19390</v>
      </c>
      <c r="H30">
        <v>22012</v>
      </c>
      <c r="I30">
        <v>23408</v>
      </c>
      <c r="J30">
        <v>25072</v>
      </c>
      <c r="K30">
        <v>27563</v>
      </c>
      <c r="L30">
        <v>29171</v>
      </c>
    </row>
    <row r="31" spans="1:12" ht="13.5" customHeight="1" x14ac:dyDescent="0.2">
      <c r="A31" s="1" t="s">
        <v>68</v>
      </c>
      <c r="B31" s="4">
        <v>40128</v>
      </c>
      <c r="C31" s="4">
        <v>37018</v>
      </c>
      <c r="D31" s="4">
        <v>33879</v>
      </c>
      <c r="E31" s="1">
        <v>32960</v>
      </c>
      <c r="F31">
        <v>32939</v>
      </c>
      <c r="G31">
        <v>35208</v>
      </c>
      <c r="H31">
        <v>35148</v>
      </c>
      <c r="I31">
        <v>46207</v>
      </c>
      <c r="J31">
        <v>47680</v>
      </c>
      <c r="K31">
        <v>40957</v>
      </c>
      <c r="L31">
        <v>34970</v>
      </c>
    </row>
    <row r="32" spans="1:12" x14ac:dyDescent="0.2">
      <c r="A32" s="1" t="s">
        <v>67</v>
      </c>
      <c r="B32" s="4">
        <v>17403</v>
      </c>
      <c r="C32" s="4">
        <v>17118</v>
      </c>
      <c r="D32" s="4">
        <v>16698</v>
      </c>
      <c r="E32" s="1">
        <v>16653</v>
      </c>
      <c r="F32">
        <v>17093</v>
      </c>
      <c r="G32">
        <v>18073</v>
      </c>
      <c r="H32">
        <v>20816</v>
      </c>
      <c r="I32">
        <v>18968</v>
      </c>
      <c r="J32">
        <v>18701</v>
      </c>
      <c r="K32">
        <v>18599</v>
      </c>
      <c r="L32">
        <v>19427</v>
      </c>
    </row>
    <row r="33" spans="1:12" x14ac:dyDescent="0.2">
      <c r="A33" s="1" t="s">
        <v>66</v>
      </c>
      <c r="B33" s="4">
        <v>28909</v>
      </c>
      <c r="C33" s="4">
        <v>28907</v>
      </c>
      <c r="D33" s="4">
        <v>26237</v>
      </c>
      <c r="E33" s="1">
        <v>25818</v>
      </c>
      <c r="F33">
        <v>26984</v>
      </c>
      <c r="G33">
        <v>28764</v>
      </c>
      <c r="H33">
        <v>30585</v>
      </c>
      <c r="I33">
        <v>30735</v>
      </c>
      <c r="J33">
        <v>31049</v>
      </c>
      <c r="K33">
        <v>32770</v>
      </c>
      <c r="L33">
        <v>34266</v>
      </c>
    </row>
    <row r="34" spans="1:12" x14ac:dyDescent="0.2">
      <c r="A34" s="1" t="s">
        <v>9</v>
      </c>
      <c r="B34" s="4">
        <v>63938</v>
      </c>
      <c r="C34" s="4">
        <v>66541</v>
      </c>
      <c r="D34" s="4">
        <v>64386</v>
      </c>
      <c r="E34" s="1">
        <v>64331</v>
      </c>
      <c r="F34">
        <v>64439</v>
      </c>
      <c r="G34">
        <v>65227</v>
      </c>
      <c r="H34">
        <v>65370</v>
      </c>
      <c r="I34">
        <v>64557</v>
      </c>
      <c r="J34">
        <v>67539</v>
      </c>
      <c r="K34">
        <v>69420</v>
      </c>
      <c r="L34">
        <v>70599</v>
      </c>
    </row>
    <row r="35" spans="1:12" x14ac:dyDescent="0.2">
      <c r="A35" s="1" t="s">
        <v>25</v>
      </c>
      <c r="B35" s="4">
        <v>282</v>
      </c>
      <c r="C35" s="4">
        <v>183</v>
      </c>
      <c r="D35" s="4">
        <v>171</v>
      </c>
      <c r="E35" s="1">
        <v>126</v>
      </c>
      <c r="F35">
        <v>137</v>
      </c>
      <c r="G35">
        <v>205</v>
      </c>
      <c r="H35">
        <v>252</v>
      </c>
      <c r="I35">
        <v>249</v>
      </c>
      <c r="J35">
        <v>328</v>
      </c>
      <c r="K35">
        <v>353</v>
      </c>
      <c r="L35">
        <v>327</v>
      </c>
    </row>
    <row r="36" spans="1:12" x14ac:dyDescent="0.2">
      <c r="A36" s="5"/>
    </row>
    <row r="37" spans="1:12" s="37" customFormat="1" x14ac:dyDescent="0.2">
      <c r="A37" s="43" t="s">
        <v>13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x14ac:dyDescent="0.2">
      <c r="A38" s="43" t="s">
        <v>64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x14ac:dyDescent="0.2">
      <c r="A39" s="43" t="s">
        <v>16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s="37" customFormat="1" x14ac:dyDescent="0.2">
      <c r="A40" s="39" t="s">
        <v>75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x14ac:dyDescent="0.2">
      <c r="A41" s="43" t="s">
        <v>117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3" spans="1:12" x14ac:dyDescent="0.2">
      <c r="A43" s="44" t="s">
        <v>27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35"/>
      <c r="L44" s="8"/>
    </row>
    <row r="45" spans="1:12" s="21" customFormat="1" ht="13.5" x14ac:dyDescent="0.2">
      <c r="A45" s="10"/>
      <c r="B45" s="10"/>
      <c r="C45" s="10"/>
      <c r="D45" s="10"/>
      <c r="E45" s="10"/>
      <c r="F45" s="11" t="s">
        <v>18</v>
      </c>
      <c r="G45" s="10"/>
      <c r="H45" s="10"/>
      <c r="I45" s="10"/>
      <c r="J45" s="10"/>
      <c r="K45" s="10"/>
      <c r="L45" s="10"/>
    </row>
    <row r="46" spans="1:12" s="21" customFormat="1" ht="13.5" x14ac:dyDescent="0.2">
      <c r="A46" s="10"/>
      <c r="B46" s="10"/>
      <c r="C46" s="10"/>
      <c r="D46" s="10"/>
      <c r="E46" s="10"/>
      <c r="F46" s="11" t="s">
        <v>44</v>
      </c>
      <c r="G46" s="10"/>
      <c r="H46" s="10"/>
      <c r="I46" s="10"/>
      <c r="J46" s="10"/>
      <c r="K46" s="10"/>
      <c r="L46" s="10"/>
    </row>
    <row r="47" spans="1:12" s="21" customForma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">
      <c r="A50" s="20"/>
      <c r="B50" s="14">
        <v>2007</v>
      </c>
      <c r="C50" s="40">
        <v>2008</v>
      </c>
      <c r="D50" s="40">
        <v>2009</v>
      </c>
      <c r="E50" s="40">
        <v>2010</v>
      </c>
      <c r="F50" s="40">
        <v>2011</v>
      </c>
      <c r="G50" s="40">
        <v>2012</v>
      </c>
      <c r="H50" s="40">
        <v>2013</v>
      </c>
      <c r="I50" s="40">
        <v>2014</v>
      </c>
      <c r="J50" s="40">
        <v>2015</v>
      </c>
      <c r="K50" s="40">
        <v>2016</v>
      </c>
      <c r="L50" s="40">
        <v>2017</v>
      </c>
    </row>
    <row r="51" spans="1:12" x14ac:dyDescent="0.2">
      <c r="A51" s="22"/>
      <c r="B51" s="22"/>
      <c r="C51" s="22"/>
      <c r="D51" s="22"/>
      <c r="E51" s="22"/>
      <c r="F51" s="17"/>
      <c r="G51" s="17"/>
      <c r="H51" s="17"/>
      <c r="I51" s="17"/>
      <c r="J51" s="17"/>
      <c r="K51" s="17"/>
      <c r="L51" s="17"/>
    </row>
    <row r="52" spans="1:12" s="3" customFormat="1" ht="13.5" thickBot="1" x14ac:dyDescent="0.25">
      <c r="A52" s="23" t="s">
        <v>41</v>
      </c>
      <c r="B52" s="19">
        <f>B55+B67</f>
        <v>103226</v>
      </c>
      <c r="C52" s="19">
        <v>103355</v>
      </c>
      <c r="D52" s="19">
        <v>99912</v>
      </c>
      <c r="E52" s="19">
        <v>100374</v>
      </c>
      <c r="F52" s="19">
        <v>105136</v>
      </c>
      <c r="G52" s="19">
        <v>108006</v>
      </c>
      <c r="H52" s="19">
        <v>110750</v>
      </c>
      <c r="I52" s="19">
        <v>114352</v>
      </c>
      <c r="J52" s="19">
        <v>118688</v>
      </c>
      <c r="K52" s="19">
        <v>121314</v>
      </c>
      <c r="L52" s="19">
        <v>126379</v>
      </c>
    </row>
    <row r="53" spans="1:12" ht="13.5" thickTop="1" x14ac:dyDescent="0.2">
      <c r="A53" s="1"/>
      <c r="B53" s="4"/>
      <c r="C53" s="4"/>
      <c r="D53" s="4"/>
      <c r="E53" s="4"/>
      <c r="F53" s="4"/>
    </row>
    <row r="54" spans="1:12" x14ac:dyDescent="0.2">
      <c r="A54" s="1"/>
      <c r="B54" s="4"/>
      <c r="C54" s="4"/>
      <c r="D54" s="4"/>
      <c r="E54" s="4"/>
      <c r="F54" s="4"/>
    </row>
    <row r="55" spans="1:12" x14ac:dyDescent="0.2">
      <c r="A55" s="1" t="s">
        <v>3</v>
      </c>
      <c r="B55" s="4">
        <f t="shared" ref="B55:I55" si="0">SUM(B56:B64)</f>
        <v>58532</v>
      </c>
      <c r="C55" s="4">
        <f t="shared" si="0"/>
        <v>63965</v>
      </c>
      <c r="D55" s="4">
        <f t="shared" si="0"/>
        <v>62487</v>
      </c>
      <c r="E55" s="4">
        <f t="shared" si="0"/>
        <v>63156</v>
      </c>
      <c r="F55" s="4">
        <f t="shared" si="0"/>
        <v>66182</v>
      </c>
      <c r="G55" s="4">
        <f t="shared" si="0"/>
        <v>62647</v>
      </c>
      <c r="H55" s="4">
        <f t="shared" si="0"/>
        <v>63529</v>
      </c>
      <c r="I55" s="4">
        <f t="shared" si="0"/>
        <v>65305</v>
      </c>
      <c r="J55" s="4">
        <f t="shared" ref="J55:L55" si="1">SUM(J56:J64)</f>
        <v>67791</v>
      </c>
      <c r="K55" s="4">
        <v>68496</v>
      </c>
      <c r="L55" s="4">
        <f t="shared" si="1"/>
        <v>71102</v>
      </c>
    </row>
    <row r="56" spans="1:12" x14ac:dyDescent="0.2">
      <c r="A56" s="1" t="s">
        <v>35</v>
      </c>
      <c r="B56" s="4">
        <v>16519</v>
      </c>
      <c r="C56" s="4">
        <v>27281</v>
      </c>
      <c r="D56" s="4">
        <v>26950</v>
      </c>
      <c r="E56" s="4">
        <v>27788</v>
      </c>
      <c r="F56">
        <v>28766</v>
      </c>
      <c r="G56">
        <v>18528</v>
      </c>
      <c r="H56">
        <v>18655</v>
      </c>
      <c r="I56">
        <v>18576</v>
      </c>
      <c r="J56">
        <v>18886</v>
      </c>
      <c r="K56">
        <v>18783</v>
      </c>
      <c r="L56">
        <v>19070</v>
      </c>
    </row>
    <row r="57" spans="1:12" x14ac:dyDescent="0.2">
      <c r="A57" s="1" t="s">
        <v>32</v>
      </c>
      <c r="B57" s="4">
        <v>2338</v>
      </c>
      <c r="C57" s="4">
        <v>2031</v>
      </c>
      <c r="D57" s="4">
        <v>2188</v>
      </c>
      <c r="E57" s="4">
        <v>2300</v>
      </c>
      <c r="F57">
        <v>2389</v>
      </c>
      <c r="G57">
        <v>2703</v>
      </c>
      <c r="H57">
        <v>2786</v>
      </c>
      <c r="I57">
        <v>2824</v>
      </c>
      <c r="J57">
        <v>2961</v>
      </c>
      <c r="K57">
        <v>3031</v>
      </c>
      <c r="L57">
        <v>3238</v>
      </c>
    </row>
    <row r="58" spans="1:12" x14ac:dyDescent="0.2">
      <c r="A58" s="1" t="s">
        <v>31</v>
      </c>
      <c r="B58" s="4">
        <v>354</v>
      </c>
      <c r="C58" s="4">
        <v>294</v>
      </c>
      <c r="D58" s="4">
        <v>259</v>
      </c>
      <c r="E58" s="4">
        <v>232</v>
      </c>
      <c r="F58">
        <v>299</v>
      </c>
      <c r="G58">
        <v>422</v>
      </c>
      <c r="H58">
        <v>418</v>
      </c>
      <c r="I58">
        <v>403</v>
      </c>
      <c r="J58">
        <v>399</v>
      </c>
      <c r="K58">
        <v>358</v>
      </c>
      <c r="L58">
        <v>464</v>
      </c>
    </row>
    <row r="59" spans="1:12" x14ac:dyDescent="0.2">
      <c r="A59" s="1" t="s">
        <v>34</v>
      </c>
      <c r="B59" s="4">
        <v>8026</v>
      </c>
      <c r="C59" s="4">
        <v>6500</v>
      </c>
      <c r="D59" s="4">
        <v>6225</v>
      </c>
      <c r="E59" s="4">
        <v>6216</v>
      </c>
      <c r="F59">
        <v>6614</v>
      </c>
      <c r="G59">
        <v>9098</v>
      </c>
      <c r="H59">
        <v>9019</v>
      </c>
      <c r="I59">
        <v>9103</v>
      </c>
      <c r="J59">
        <v>9540</v>
      </c>
      <c r="K59">
        <v>10021</v>
      </c>
      <c r="L59">
        <v>10494</v>
      </c>
    </row>
    <row r="60" spans="1:12" x14ac:dyDescent="0.2">
      <c r="A60" s="1" t="s">
        <v>4</v>
      </c>
      <c r="B60" s="4">
        <v>25144</v>
      </c>
      <c r="C60" s="4">
        <v>22846</v>
      </c>
      <c r="D60" s="4">
        <v>21998</v>
      </c>
      <c r="E60" s="4">
        <v>21858</v>
      </c>
      <c r="F60">
        <v>23008</v>
      </c>
      <c r="G60">
        <v>25366</v>
      </c>
      <c r="H60">
        <v>26038</v>
      </c>
      <c r="I60">
        <v>27506</v>
      </c>
      <c r="J60">
        <v>28719</v>
      </c>
      <c r="K60">
        <v>28601</v>
      </c>
      <c r="L60">
        <v>30101</v>
      </c>
    </row>
    <row r="61" spans="1:12" x14ac:dyDescent="0.2">
      <c r="A61" s="1" t="s">
        <v>30</v>
      </c>
      <c r="B61" s="4">
        <v>606</v>
      </c>
      <c r="C61" s="4">
        <v>530</v>
      </c>
      <c r="D61" s="4">
        <v>458</v>
      </c>
      <c r="E61" s="4">
        <v>421</v>
      </c>
      <c r="F61">
        <v>415</v>
      </c>
      <c r="G61">
        <v>540</v>
      </c>
      <c r="H61">
        <v>528</v>
      </c>
      <c r="I61">
        <v>532</v>
      </c>
      <c r="J61">
        <v>531</v>
      </c>
      <c r="K61">
        <v>572</v>
      </c>
      <c r="L61">
        <v>545</v>
      </c>
    </row>
    <row r="62" spans="1:12" x14ac:dyDescent="0.2">
      <c r="A62" s="1" t="s">
        <v>33</v>
      </c>
      <c r="B62" s="4">
        <v>1397</v>
      </c>
      <c r="C62" s="4">
        <v>1016</v>
      </c>
      <c r="D62" s="4">
        <v>1054</v>
      </c>
      <c r="E62" s="4">
        <v>1027</v>
      </c>
      <c r="F62">
        <v>994</v>
      </c>
      <c r="G62">
        <v>1375</v>
      </c>
      <c r="H62">
        <v>1348</v>
      </c>
      <c r="I62">
        <v>1311</v>
      </c>
      <c r="J62">
        <v>1323</v>
      </c>
      <c r="K62">
        <v>1415</v>
      </c>
      <c r="L62">
        <v>1452</v>
      </c>
    </row>
    <row r="63" spans="1:12" x14ac:dyDescent="0.2">
      <c r="A63" s="1" t="s">
        <v>28</v>
      </c>
      <c r="B63" s="4">
        <v>3451</v>
      </c>
      <c r="C63" s="4">
        <v>3039</v>
      </c>
      <c r="D63" s="4">
        <v>2973</v>
      </c>
      <c r="E63" s="4">
        <v>2924</v>
      </c>
      <c r="F63">
        <v>3243</v>
      </c>
      <c r="G63">
        <v>3909</v>
      </c>
      <c r="H63">
        <v>3954</v>
      </c>
      <c r="I63">
        <v>4198</v>
      </c>
      <c r="J63">
        <v>4505</v>
      </c>
      <c r="K63">
        <v>4637</v>
      </c>
      <c r="L63">
        <v>4657</v>
      </c>
    </row>
    <row r="64" spans="1:12" x14ac:dyDescent="0.2">
      <c r="A64" s="1" t="s">
        <v>29</v>
      </c>
      <c r="B64" s="4">
        <v>697</v>
      </c>
      <c r="C64" s="4">
        <v>428</v>
      </c>
      <c r="D64" s="4">
        <v>382</v>
      </c>
      <c r="E64" s="4">
        <v>390</v>
      </c>
      <c r="F64">
        <v>454</v>
      </c>
      <c r="G64">
        <v>706</v>
      </c>
      <c r="H64">
        <v>783</v>
      </c>
      <c r="I64">
        <v>852</v>
      </c>
      <c r="J64">
        <v>927</v>
      </c>
      <c r="K64">
        <v>1078</v>
      </c>
      <c r="L64">
        <v>1081</v>
      </c>
    </row>
    <row r="65" spans="1:12" x14ac:dyDescent="0.2">
      <c r="A65" s="1"/>
      <c r="B65" s="4"/>
      <c r="C65" s="4"/>
      <c r="D65" s="4"/>
      <c r="E65" s="4"/>
    </row>
    <row r="66" spans="1:12" x14ac:dyDescent="0.2">
      <c r="A66" s="1"/>
      <c r="B66" s="4"/>
      <c r="C66" s="4"/>
      <c r="D66" s="4"/>
      <c r="E66" s="4"/>
    </row>
    <row r="67" spans="1:12" x14ac:dyDescent="0.2">
      <c r="A67" s="1" t="s">
        <v>5</v>
      </c>
      <c r="B67" s="4">
        <f>SUM(B68:B71)+B72+B73</f>
        <v>44694</v>
      </c>
      <c r="C67" s="4">
        <f>SUM(C68:C71)+C72+C73</f>
        <v>39394</v>
      </c>
      <c r="D67" s="4">
        <f>SUM(D68:D71)+D72+D73</f>
        <v>37435</v>
      </c>
      <c r="E67" s="4">
        <f t="shared" ref="E67:L67" si="2">SUM(E68:E73)</f>
        <v>37242</v>
      </c>
      <c r="F67" s="4">
        <f t="shared" si="2"/>
        <v>38964</v>
      </c>
      <c r="G67" s="4">
        <f t="shared" si="2"/>
        <v>45349</v>
      </c>
      <c r="H67" s="4">
        <f t="shared" si="2"/>
        <v>47222</v>
      </c>
      <c r="I67" s="4">
        <f t="shared" si="2"/>
        <v>49015</v>
      </c>
      <c r="J67" s="4">
        <f t="shared" si="2"/>
        <v>50874</v>
      </c>
      <c r="K67" s="4">
        <v>52814</v>
      </c>
      <c r="L67" s="4">
        <f t="shared" si="2"/>
        <v>55274</v>
      </c>
    </row>
    <row r="68" spans="1:12" x14ac:dyDescent="0.2">
      <c r="A68" s="1" t="s">
        <v>6</v>
      </c>
      <c r="B68" s="4">
        <v>13980</v>
      </c>
      <c r="C68" s="4">
        <v>11793</v>
      </c>
      <c r="D68" s="4">
        <v>11045</v>
      </c>
      <c r="E68" s="4">
        <v>10781</v>
      </c>
      <c r="F68">
        <v>10838</v>
      </c>
      <c r="G68">
        <v>12978</v>
      </c>
      <c r="H68">
        <v>14230</v>
      </c>
      <c r="I68">
        <v>14480</v>
      </c>
      <c r="J68">
        <v>14237</v>
      </c>
      <c r="K68">
        <v>14057</v>
      </c>
      <c r="L68">
        <v>14418</v>
      </c>
    </row>
    <row r="69" spans="1:12" x14ac:dyDescent="0.2">
      <c r="A69" s="1" t="s">
        <v>36</v>
      </c>
      <c r="B69" s="4">
        <v>5972</v>
      </c>
      <c r="C69" s="4">
        <v>5501</v>
      </c>
      <c r="D69" s="4">
        <v>5289</v>
      </c>
      <c r="E69" s="4">
        <v>5288</v>
      </c>
      <c r="F69">
        <v>5284</v>
      </c>
      <c r="G69">
        <v>5826</v>
      </c>
      <c r="H69">
        <v>6096</v>
      </c>
      <c r="I69">
        <v>6214</v>
      </c>
      <c r="J69">
        <v>6500</v>
      </c>
      <c r="K69">
        <v>6492</v>
      </c>
      <c r="L69">
        <v>6887</v>
      </c>
    </row>
    <row r="70" spans="1:12" x14ac:dyDescent="0.2">
      <c r="A70" s="1" t="s">
        <v>37</v>
      </c>
      <c r="B70" s="4">
        <v>8355</v>
      </c>
      <c r="C70" s="4">
        <v>5921</v>
      </c>
      <c r="D70" s="4">
        <v>5972</v>
      </c>
      <c r="E70" s="4">
        <v>6157</v>
      </c>
      <c r="F70">
        <v>6892</v>
      </c>
      <c r="G70">
        <v>9585</v>
      </c>
      <c r="H70">
        <v>9392</v>
      </c>
      <c r="I70">
        <v>10225</v>
      </c>
      <c r="J70">
        <v>10414</v>
      </c>
      <c r="K70">
        <v>11521</v>
      </c>
      <c r="L70">
        <v>14387</v>
      </c>
    </row>
    <row r="71" spans="1:12" x14ac:dyDescent="0.2">
      <c r="A71" s="1" t="s">
        <v>38</v>
      </c>
      <c r="B71" s="4">
        <v>10152</v>
      </c>
      <c r="C71" s="4">
        <v>10047</v>
      </c>
      <c r="D71" s="4">
        <v>9064</v>
      </c>
      <c r="E71" s="4">
        <v>9042</v>
      </c>
      <c r="F71">
        <v>9796</v>
      </c>
      <c r="G71">
        <v>10920</v>
      </c>
      <c r="H71">
        <v>11837</v>
      </c>
      <c r="I71">
        <v>12154</v>
      </c>
      <c r="J71">
        <v>13458</v>
      </c>
      <c r="K71">
        <v>14265</v>
      </c>
      <c r="L71">
        <v>16094</v>
      </c>
    </row>
    <row r="72" spans="1:12" x14ac:dyDescent="0.2">
      <c r="A72" s="1" t="s">
        <v>39</v>
      </c>
      <c r="B72" s="4">
        <v>2681</v>
      </c>
      <c r="C72" s="4">
        <v>2551</v>
      </c>
      <c r="D72" s="4">
        <v>2721</v>
      </c>
      <c r="E72" s="4">
        <v>2793</v>
      </c>
      <c r="F72">
        <v>2755</v>
      </c>
      <c r="G72">
        <v>2473</v>
      </c>
      <c r="H72">
        <v>2083</v>
      </c>
      <c r="I72">
        <v>2058</v>
      </c>
      <c r="J72">
        <v>2114</v>
      </c>
      <c r="K72">
        <v>1986</v>
      </c>
      <c r="L72">
        <v>2190</v>
      </c>
    </row>
    <row r="73" spans="1:12" x14ac:dyDescent="0.2">
      <c r="A73" s="1" t="s">
        <v>40</v>
      </c>
      <c r="B73" s="4">
        <v>3554</v>
      </c>
      <c r="C73" s="4">
        <v>3581</v>
      </c>
      <c r="D73" s="4">
        <v>3344</v>
      </c>
      <c r="E73" s="4">
        <v>3181</v>
      </c>
      <c r="F73">
        <v>3399</v>
      </c>
      <c r="G73">
        <v>3567</v>
      </c>
      <c r="H73">
        <v>3584</v>
      </c>
      <c r="I73">
        <v>3884</v>
      </c>
      <c r="J73">
        <v>4151</v>
      </c>
      <c r="K73">
        <v>4493</v>
      </c>
      <c r="L73">
        <v>1298</v>
      </c>
    </row>
    <row r="74" spans="1:12" x14ac:dyDescent="0.2">
      <c r="A74" s="5"/>
    </row>
    <row r="75" spans="1:12" x14ac:dyDescent="0.2">
      <c r="A75" s="43" t="s">
        <v>42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</row>
    <row r="76" spans="1:12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44" t="s">
        <v>27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2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35"/>
      <c r="L78" s="8"/>
    </row>
    <row r="79" spans="1:12" s="21" customFormat="1" ht="13.5" x14ac:dyDescent="0.2">
      <c r="A79" s="10"/>
      <c r="B79" s="10"/>
      <c r="C79" s="10"/>
      <c r="D79" s="10"/>
      <c r="E79" s="10"/>
      <c r="F79" s="11" t="s">
        <v>18</v>
      </c>
      <c r="G79" s="10"/>
      <c r="H79" s="10"/>
      <c r="I79" s="10"/>
      <c r="J79" s="10"/>
      <c r="K79" s="10"/>
      <c r="L79" s="10"/>
    </row>
    <row r="80" spans="1:12" s="21" customFormat="1" ht="13.5" x14ac:dyDescent="0.2">
      <c r="A80" s="10"/>
      <c r="B80" s="10"/>
      <c r="C80" s="10"/>
      <c r="D80" s="10"/>
      <c r="E80" s="10"/>
      <c r="F80" s="11" t="s">
        <v>77</v>
      </c>
      <c r="G80" s="10"/>
      <c r="H80" s="10"/>
      <c r="I80" s="10"/>
      <c r="J80" s="10"/>
      <c r="K80" s="10"/>
      <c r="L80" s="10"/>
    </row>
    <row r="81" spans="1:12" s="21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x14ac:dyDescent="0.2">
      <c r="A84" s="24"/>
      <c r="B84" s="14">
        <v>2007</v>
      </c>
      <c r="C84" s="40">
        <v>2008</v>
      </c>
      <c r="D84" s="40">
        <v>2009</v>
      </c>
      <c r="E84" s="40">
        <v>2010</v>
      </c>
      <c r="F84" s="40">
        <v>2011</v>
      </c>
      <c r="G84" s="40">
        <v>2012</v>
      </c>
      <c r="H84" s="40">
        <v>2013</v>
      </c>
      <c r="I84" s="40">
        <v>2014</v>
      </c>
      <c r="J84" s="40">
        <v>2015</v>
      </c>
      <c r="K84" s="40">
        <v>2016</v>
      </c>
      <c r="L84" s="40">
        <v>2017</v>
      </c>
    </row>
    <row r="85" spans="1:12" x14ac:dyDescent="0.2">
      <c r="A85" s="25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s="3" customFormat="1" ht="13.5" thickBot="1" x14ac:dyDescent="0.25">
      <c r="A86" s="18" t="s">
        <v>63</v>
      </c>
      <c r="B86" s="19">
        <f>SUM(B88:B106)</f>
        <v>186049</v>
      </c>
      <c r="C86" s="19">
        <v>184849</v>
      </c>
      <c r="D86" s="19">
        <v>175387</v>
      </c>
      <c r="E86" s="19">
        <v>174642</v>
      </c>
      <c r="F86" s="19">
        <v>181044</v>
      </c>
      <c r="G86" s="19">
        <f>SUM(G88:G106)</f>
        <v>190110</v>
      </c>
      <c r="H86" s="19">
        <f>SUM(H88:H106)</f>
        <v>200152</v>
      </c>
      <c r="I86" s="19">
        <f>SUM(I88:I106)</f>
        <v>208837</v>
      </c>
      <c r="J86" s="19">
        <v>222235</v>
      </c>
      <c r="K86" s="19">
        <v>234422</v>
      </c>
      <c r="L86" s="19">
        <v>245852</v>
      </c>
    </row>
    <row r="87" spans="1:12" ht="13.5" thickTop="1" x14ac:dyDescent="0.2">
      <c r="A87" s="1"/>
      <c r="B87" s="4"/>
      <c r="C87" s="4"/>
      <c r="D87" s="4"/>
      <c r="E87" s="4"/>
      <c r="F87" s="4"/>
    </row>
    <row r="88" spans="1:12" x14ac:dyDescent="0.2">
      <c r="A88" s="1" t="s">
        <v>45</v>
      </c>
      <c r="B88" s="4">
        <v>1685</v>
      </c>
      <c r="C88" s="4">
        <v>1583</v>
      </c>
      <c r="D88" s="4">
        <v>1288</v>
      </c>
      <c r="E88" s="4">
        <v>1203</v>
      </c>
      <c r="F88">
        <v>1264</v>
      </c>
      <c r="G88">
        <v>1413</v>
      </c>
      <c r="H88">
        <v>1567</v>
      </c>
      <c r="I88">
        <v>1623</v>
      </c>
      <c r="J88">
        <v>1723</v>
      </c>
      <c r="K88">
        <v>1771</v>
      </c>
      <c r="L88">
        <v>2245</v>
      </c>
    </row>
    <row r="89" spans="1:12" x14ac:dyDescent="0.2">
      <c r="A89" s="1" t="s">
        <v>62</v>
      </c>
      <c r="B89" s="4">
        <v>15270</v>
      </c>
      <c r="C89" s="4">
        <v>15040</v>
      </c>
      <c r="D89" s="4">
        <v>15157</v>
      </c>
      <c r="E89" s="4">
        <v>14822</v>
      </c>
      <c r="F89">
        <v>15724</v>
      </c>
      <c r="G89">
        <v>16547</v>
      </c>
      <c r="H89">
        <v>17749</v>
      </c>
      <c r="I89">
        <v>19791</v>
      </c>
      <c r="J89">
        <v>20407</v>
      </c>
      <c r="K89">
        <v>21602</v>
      </c>
      <c r="L89">
        <v>1223</v>
      </c>
    </row>
    <row r="90" spans="1:12" x14ac:dyDescent="0.2">
      <c r="A90" s="1" t="s">
        <v>46</v>
      </c>
      <c r="B90" s="4">
        <v>485</v>
      </c>
      <c r="C90" s="4">
        <v>642</v>
      </c>
      <c r="D90" s="4">
        <v>751</v>
      </c>
      <c r="E90" s="4">
        <v>696</v>
      </c>
      <c r="F90">
        <v>713</v>
      </c>
      <c r="G90">
        <v>755</v>
      </c>
      <c r="H90">
        <v>762</v>
      </c>
      <c r="I90">
        <v>812</v>
      </c>
      <c r="J90">
        <v>1581</v>
      </c>
      <c r="K90">
        <v>1751</v>
      </c>
      <c r="L90">
        <v>959</v>
      </c>
    </row>
    <row r="91" spans="1:12" x14ac:dyDescent="0.2">
      <c r="A91" s="1" t="s">
        <v>47</v>
      </c>
      <c r="B91" s="4">
        <v>809</v>
      </c>
      <c r="C91" s="4">
        <v>726</v>
      </c>
      <c r="D91" s="4">
        <v>850</v>
      </c>
      <c r="E91" s="4">
        <v>853</v>
      </c>
      <c r="F91">
        <v>925</v>
      </c>
      <c r="G91">
        <v>1025</v>
      </c>
      <c r="H91">
        <v>1398</v>
      </c>
      <c r="I91">
        <v>1733</v>
      </c>
      <c r="J91">
        <v>1848</v>
      </c>
      <c r="K91">
        <v>1804</v>
      </c>
      <c r="L91">
        <v>2067</v>
      </c>
    </row>
    <row r="92" spans="1:12" x14ac:dyDescent="0.2">
      <c r="A92" s="1" t="s">
        <v>48</v>
      </c>
      <c r="B92" s="4">
        <v>291</v>
      </c>
      <c r="C92" s="4">
        <v>473</v>
      </c>
      <c r="D92" s="4">
        <v>288</v>
      </c>
      <c r="E92" s="4">
        <v>239</v>
      </c>
      <c r="F92">
        <v>268</v>
      </c>
      <c r="G92">
        <v>339</v>
      </c>
      <c r="H92">
        <v>319</v>
      </c>
      <c r="I92">
        <v>341</v>
      </c>
      <c r="J92">
        <v>391</v>
      </c>
      <c r="K92">
        <v>370</v>
      </c>
      <c r="L92">
        <v>465</v>
      </c>
    </row>
    <row r="93" spans="1:12" x14ac:dyDescent="0.2">
      <c r="A93" s="1" t="s">
        <v>49</v>
      </c>
      <c r="B93" s="4">
        <v>148</v>
      </c>
      <c r="C93" s="4">
        <v>128</v>
      </c>
      <c r="D93" s="4">
        <v>104</v>
      </c>
      <c r="E93" s="4">
        <v>115</v>
      </c>
      <c r="F93">
        <v>130</v>
      </c>
      <c r="G93">
        <v>153</v>
      </c>
      <c r="H93">
        <v>214</v>
      </c>
      <c r="I93">
        <v>193</v>
      </c>
      <c r="J93">
        <v>167</v>
      </c>
      <c r="K93">
        <v>192</v>
      </c>
      <c r="L93">
        <v>212</v>
      </c>
    </row>
    <row r="94" spans="1:12" x14ac:dyDescent="0.2">
      <c r="A94" s="1" t="s">
        <v>50</v>
      </c>
      <c r="B94" s="4">
        <v>2270</v>
      </c>
      <c r="C94" s="4">
        <v>2055</v>
      </c>
      <c r="D94" s="4">
        <v>2056</v>
      </c>
      <c r="E94" s="4">
        <v>2238</v>
      </c>
      <c r="F94">
        <v>2404</v>
      </c>
      <c r="G94">
        <v>2759</v>
      </c>
      <c r="H94">
        <v>2887</v>
      </c>
      <c r="I94">
        <v>2662</v>
      </c>
      <c r="J94">
        <v>2873</v>
      </c>
      <c r="K94">
        <v>2987</v>
      </c>
      <c r="L94">
        <v>2918</v>
      </c>
    </row>
    <row r="95" spans="1:12" x14ac:dyDescent="0.2">
      <c r="A95" s="1" t="s">
        <v>61</v>
      </c>
      <c r="B95" s="4">
        <v>9947</v>
      </c>
      <c r="C95" s="4">
        <v>12284</v>
      </c>
      <c r="D95" s="4">
        <v>12005</v>
      </c>
      <c r="E95" s="4">
        <v>12210</v>
      </c>
      <c r="F95">
        <v>13247</v>
      </c>
      <c r="G95">
        <v>15206</v>
      </c>
      <c r="H95">
        <v>17201</v>
      </c>
      <c r="I95">
        <v>19628</v>
      </c>
      <c r="J95">
        <v>24908</v>
      </c>
      <c r="K95">
        <v>27715</v>
      </c>
      <c r="L95">
        <v>31702</v>
      </c>
    </row>
    <row r="96" spans="1:12" x14ac:dyDescent="0.2">
      <c r="A96" s="1" t="s">
        <v>60</v>
      </c>
      <c r="B96" s="4">
        <v>9568</v>
      </c>
      <c r="C96" s="4">
        <v>9054</v>
      </c>
      <c r="D96" s="4">
        <v>8255</v>
      </c>
      <c r="E96" s="4">
        <v>7946</v>
      </c>
      <c r="F96">
        <v>8183</v>
      </c>
      <c r="G96">
        <v>8001</v>
      </c>
      <c r="H96">
        <v>8874</v>
      </c>
      <c r="I96">
        <v>9266</v>
      </c>
      <c r="J96">
        <v>10668</v>
      </c>
      <c r="K96">
        <v>10924</v>
      </c>
      <c r="L96">
        <v>11285</v>
      </c>
    </row>
    <row r="97" spans="1:12" x14ac:dyDescent="0.2">
      <c r="A97" s="1" t="s">
        <v>59</v>
      </c>
      <c r="B97" s="4">
        <v>1298</v>
      </c>
      <c r="C97" s="4">
        <v>1216</v>
      </c>
      <c r="D97" s="4">
        <v>1074</v>
      </c>
      <c r="E97" s="4">
        <v>1112</v>
      </c>
      <c r="F97">
        <v>1210</v>
      </c>
      <c r="G97">
        <v>1318</v>
      </c>
      <c r="H97">
        <v>1325</v>
      </c>
      <c r="I97">
        <v>1416</v>
      </c>
      <c r="J97">
        <v>1572</v>
      </c>
      <c r="K97">
        <v>1815</v>
      </c>
      <c r="L97">
        <v>1968</v>
      </c>
    </row>
    <row r="98" spans="1:12" x14ac:dyDescent="0.2">
      <c r="A98" s="1" t="s">
        <v>58</v>
      </c>
      <c r="B98" s="4">
        <v>49528</v>
      </c>
      <c r="C98" s="4">
        <v>45893</v>
      </c>
      <c r="D98" s="4">
        <v>42903</v>
      </c>
      <c r="E98" s="4">
        <v>43205</v>
      </c>
      <c r="F98">
        <v>46161</v>
      </c>
      <c r="G98">
        <v>47128</v>
      </c>
      <c r="H98">
        <v>48688</v>
      </c>
      <c r="I98">
        <v>48234</v>
      </c>
      <c r="J98">
        <v>48234</v>
      </c>
      <c r="K98">
        <v>50191</v>
      </c>
      <c r="L98">
        <v>51244</v>
      </c>
    </row>
    <row r="99" spans="1:12" x14ac:dyDescent="0.2">
      <c r="A99" s="1" t="s">
        <v>57</v>
      </c>
      <c r="B99" s="4">
        <v>4672</v>
      </c>
      <c r="C99" s="4">
        <v>5120</v>
      </c>
      <c r="D99" s="4">
        <v>5162</v>
      </c>
      <c r="E99" s="4">
        <v>5364</v>
      </c>
      <c r="F99">
        <v>5390</v>
      </c>
      <c r="G99">
        <v>5553</v>
      </c>
      <c r="H99">
        <v>5848</v>
      </c>
      <c r="I99">
        <v>6360</v>
      </c>
      <c r="J99">
        <v>6308</v>
      </c>
      <c r="K99">
        <v>6623</v>
      </c>
      <c r="L99">
        <v>6768</v>
      </c>
    </row>
    <row r="100" spans="1:12" x14ac:dyDescent="0.2">
      <c r="A100" s="1" t="s">
        <v>56</v>
      </c>
      <c r="B100" s="4">
        <v>7242</v>
      </c>
      <c r="C100" s="4">
        <v>6895</v>
      </c>
      <c r="D100" s="4">
        <v>6099</v>
      </c>
      <c r="E100" s="4">
        <v>5710</v>
      </c>
      <c r="F100">
        <v>5939</v>
      </c>
      <c r="G100">
        <v>6052</v>
      </c>
      <c r="H100">
        <v>6821</v>
      </c>
      <c r="I100">
        <v>7307</v>
      </c>
      <c r="J100">
        <v>9121</v>
      </c>
      <c r="K100">
        <v>9743</v>
      </c>
      <c r="L100">
        <v>10611</v>
      </c>
    </row>
    <row r="101" spans="1:12" x14ac:dyDescent="0.2">
      <c r="A101" s="1" t="s">
        <v>55</v>
      </c>
      <c r="B101" s="4">
        <v>58410</v>
      </c>
      <c r="C101" s="4">
        <v>58673</v>
      </c>
      <c r="D101" s="4">
        <v>55663</v>
      </c>
      <c r="E101" s="4">
        <v>56065</v>
      </c>
      <c r="F101">
        <v>56462</v>
      </c>
      <c r="G101">
        <v>58486</v>
      </c>
      <c r="H101">
        <v>60072</v>
      </c>
      <c r="I101">
        <v>61606</v>
      </c>
      <c r="J101">
        <v>62689</v>
      </c>
      <c r="K101">
        <v>65656</v>
      </c>
      <c r="L101">
        <v>67653</v>
      </c>
    </row>
    <row r="102" spans="1:12" x14ac:dyDescent="0.2">
      <c r="A102" s="1" t="s">
        <v>54</v>
      </c>
      <c r="B102" s="4">
        <v>1127</v>
      </c>
      <c r="C102" s="4">
        <v>1313</v>
      </c>
      <c r="D102" s="4">
        <v>1334</v>
      </c>
      <c r="E102" s="4">
        <v>1268</v>
      </c>
      <c r="F102">
        <v>1250</v>
      </c>
      <c r="G102">
        <v>1429</v>
      </c>
      <c r="H102">
        <v>1470</v>
      </c>
      <c r="I102">
        <v>1473</v>
      </c>
      <c r="J102">
        <v>1761</v>
      </c>
      <c r="K102">
        <v>1793</v>
      </c>
      <c r="L102">
        <v>1873</v>
      </c>
    </row>
    <row r="103" spans="1:12" x14ac:dyDescent="0.2">
      <c r="A103" s="1" t="s">
        <v>53</v>
      </c>
      <c r="B103" s="4">
        <v>620</v>
      </c>
      <c r="C103" s="4">
        <v>742</v>
      </c>
      <c r="D103" s="4">
        <v>724</v>
      </c>
      <c r="E103" s="4">
        <v>692</v>
      </c>
      <c r="F103">
        <v>729</v>
      </c>
      <c r="G103">
        <v>777</v>
      </c>
      <c r="H103">
        <v>835</v>
      </c>
      <c r="I103">
        <v>944</v>
      </c>
      <c r="J103">
        <v>1077</v>
      </c>
      <c r="K103">
        <v>1079</v>
      </c>
      <c r="L103">
        <v>1170</v>
      </c>
    </row>
    <row r="104" spans="1:12" x14ac:dyDescent="0.2">
      <c r="A104" s="1" t="s">
        <v>51</v>
      </c>
      <c r="B104" s="4">
        <v>381</v>
      </c>
      <c r="C104" s="4">
        <v>884</v>
      </c>
      <c r="D104" s="4">
        <v>850</v>
      </c>
      <c r="E104" s="4">
        <v>919</v>
      </c>
      <c r="F104">
        <v>932</v>
      </c>
      <c r="G104">
        <v>1630</v>
      </c>
      <c r="H104">
        <v>2117</v>
      </c>
      <c r="I104">
        <v>2417</v>
      </c>
      <c r="J104">
        <v>2733</v>
      </c>
      <c r="K104">
        <v>3528</v>
      </c>
      <c r="L104">
        <v>3930</v>
      </c>
    </row>
    <row r="105" spans="1:12" x14ac:dyDescent="0.2">
      <c r="A105" s="1" t="s">
        <v>20</v>
      </c>
      <c r="B105" s="4">
        <v>10400</v>
      </c>
      <c r="C105" s="4">
        <v>10596</v>
      </c>
      <c r="D105" s="4">
        <v>9967</v>
      </c>
      <c r="E105" s="4">
        <v>9523</v>
      </c>
      <c r="F105">
        <v>9642</v>
      </c>
      <c r="G105">
        <v>10676</v>
      </c>
      <c r="H105">
        <v>10853</v>
      </c>
      <c r="I105">
        <v>11598</v>
      </c>
      <c r="J105">
        <v>12492</v>
      </c>
      <c r="K105">
        <v>12956</v>
      </c>
      <c r="L105">
        <v>13481</v>
      </c>
    </row>
    <row r="106" spans="1:12" x14ac:dyDescent="0.2">
      <c r="A106" s="1" t="s">
        <v>52</v>
      </c>
      <c r="B106" s="4">
        <v>11898</v>
      </c>
      <c r="C106" s="4">
        <v>11529</v>
      </c>
      <c r="D106" s="4">
        <v>10858</v>
      </c>
      <c r="E106" s="4">
        <v>10464</v>
      </c>
      <c r="F106">
        <v>10470</v>
      </c>
      <c r="G106">
        <v>10863</v>
      </c>
      <c r="H106">
        <v>11152</v>
      </c>
      <c r="I106">
        <v>11433</v>
      </c>
      <c r="J106">
        <v>11685</v>
      </c>
      <c r="K106">
        <v>11921</v>
      </c>
      <c r="L106">
        <v>12391</v>
      </c>
    </row>
    <row r="107" spans="1:12" x14ac:dyDescent="0.2">
      <c r="A107" s="5"/>
    </row>
    <row r="108" spans="1:12" s="2" customFormat="1" x14ac:dyDescent="0.2">
      <c r="A108" s="33" t="s">
        <v>13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4"/>
      <c r="L108" s="33"/>
    </row>
    <row r="109" spans="1:12" s="2" customFormat="1" ht="11.25" x14ac:dyDescent="0.2"/>
    <row r="110" spans="1:12" s="2" customForma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34"/>
      <c r="L110" s="9"/>
    </row>
    <row r="111" spans="1:12" x14ac:dyDescent="0.2">
      <c r="A111" s="44" t="s">
        <v>27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35"/>
      <c r="L112" s="8"/>
    </row>
    <row r="114" spans="1:12" ht="13.5" x14ac:dyDescent="0.2">
      <c r="A114" s="10"/>
      <c r="B114" s="10"/>
      <c r="C114" s="10"/>
      <c r="D114" s="10"/>
      <c r="E114" s="10"/>
      <c r="F114" s="11" t="s">
        <v>19</v>
      </c>
      <c r="G114" s="10"/>
      <c r="H114" s="10"/>
      <c r="I114" s="10"/>
      <c r="J114" s="10"/>
      <c r="K114" s="10"/>
      <c r="L114" s="10"/>
    </row>
    <row r="115" spans="1:12" ht="13.5" x14ac:dyDescent="0.2">
      <c r="A115" s="10"/>
      <c r="B115" s="10"/>
      <c r="C115" s="10"/>
      <c r="D115" s="10"/>
      <c r="E115" s="10"/>
      <c r="F115" s="11" t="s">
        <v>92</v>
      </c>
      <c r="G115" s="10"/>
      <c r="H115" s="10"/>
      <c r="I115" s="10"/>
      <c r="J115" s="10"/>
      <c r="K115" s="10"/>
      <c r="L115" s="10"/>
    </row>
    <row r="116" spans="1:12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x14ac:dyDescent="0.2">
      <c r="A118" s="24"/>
      <c r="B118" s="41">
        <v>2007</v>
      </c>
      <c r="C118" s="26">
        <v>2008</v>
      </c>
      <c r="D118" s="26">
        <v>2009</v>
      </c>
      <c r="E118" s="26">
        <v>2010</v>
      </c>
      <c r="F118" s="26">
        <v>2011</v>
      </c>
      <c r="G118" s="26">
        <v>2012</v>
      </c>
      <c r="H118" s="26">
        <v>2013</v>
      </c>
      <c r="I118" s="26">
        <v>2014</v>
      </c>
      <c r="J118" s="26">
        <v>2015</v>
      </c>
      <c r="K118" s="26">
        <v>2016</v>
      </c>
      <c r="L118" s="26">
        <v>2017</v>
      </c>
    </row>
    <row r="119" spans="1:12" x14ac:dyDescent="0.2">
      <c r="A119" s="25"/>
      <c r="B119" s="22"/>
      <c r="C119" s="22"/>
      <c r="D119" s="22"/>
      <c r="E119" s="22"/>
      <c r="F119" s="17"/>
      <c r="G119" s="17"/>
      <c r="H119" s="17"/>
      <c r="I119" s="17"/>
      <c r="J119" s="17"/>
      <c r="K119" s="17"/>
      <c r="L119" s="17"/>
    </row>
    <row r="120" spans="1:12" ht="13.5" thickBot="1" x14ac:dyDescent="0.25">
      <c r="A120" s="18" t="s">
        <v>17</v>
      </c>
      <c r="B120" s="19">
        <f>SUM(B122:B136)</f>
        <v>95550</v>
      </c>
      <c r="C120" s="19">
        <v>95940</v>
      </c>
      <c r="D120" s="19">
        <f>SUM(D122:D136)</f>
        <v>91003</v>
      </c>
      <c r="E120" s="19">
        <v>89682</v>
      </c>
      <c r="F120" s="19">
        <f>SUM(F122:F136)</f>
        <v>90116</v>
      </c>
      <c r="G120" s="19">
        <v>91873</v>
      </c>
      <c r="H120" s="19">
        <v>94659</v>
      </c>
      <c r="I120" s="19">
        <v>94659</v>
      </c>
      <c r="J120" s="19">
        <v>100696</v>
      </c>
      <c r="K120" s="19">
        <v>103890</v>
      </c>
      <c r="L120" s="19">
        <v>105694</v>
      </c>
    </row>
    <row r="121" spans="1:12" ht="13.5" thickTop="1" x14ac:dyDescent="0.2">
      <c r="A121" s="1"/>
      <c r="B121" s="4"/>
      <c r="C121" s="4"/>
      <c r="D121" s="4"/>
      <c r="E121" s="4"/>
      <c r="F121" s="4"/>
    </row>
    <row r="122" spans="1:12" x14ac:dyDescent="0.2">
      <c r="A122" s="1" t="s">
        <v>78</v>
      </c>
      <c r="B122" s="4">
        <v>2926</v>
      </c>
      <c r="C122" s="4">
        <v>2700</v>
      </c>
      <c r="D122" s="4">
        <v>2797</v>
      </c>
      <c r="E122" s="4">
        <v>2933</v>
      </c>
      <c r="F122">
        <v>3094</v>
      </c>
      <c r="G122">
        <v>3067</v>
      </c>
      <c r="H122">
        <v>2793</v>
      </c>
      <c r="I122">
        <v>2798</v>
      </c>
      <c r="J122">
        <v>3003</v>
      </c>
      <c r="K122">
        <v>3175</v>
      </c>
      <c r="L122">
        <v>3408</v>
      </c>
    </row>
    <row r="123" spans="1:12" x14ac:dyDescent="0.2">
      <c r="A123" s="1" t="s">
        <v>79</v>
      </c>
      <c r="B123" s="4">
        <v>1056</v>
      </c>
      <c r="C123" s="4">
        <v>976</v>
      </c>
      <c r="D123" s="4">
        <v>879</v>
      </c>
      <c r="E123" s="4">
        <v>855</v>
      </c>
      <c r="F123">
        <v>822</v>
      </c>
      <c r="G123">
        <v>1038</v>
      </c>
      <c r="H123">
        <v>1182</v>
      </c>
      <c r="I123">
        <v>1215</v>
      </c>
      <c r="J123">
        <v>1371</v>
      </c>
      <c r="K123">
        <v>1771</v>
      </c>
      <c r="L123">
        <v>1684</v>
      </c>
    </row>
    <row r="124" spans="1:12" x14ac:dyDescent="0.2">
      <c r="A124" s="1" t="s">
        <v>80</v>
      </c>
      <c r="B124" s="4">
        <v>532</v>
      </c>
      <c r="C124" s="4">
        <v>650</v>
      </c>
      <c r="D124" s="4">
        <v>662</v>
      </c>
      <c r="E124" s="4">
        <v>641</v>
      </c>
      <c r="F124">
        <v>550</v>
      </c>
      <c r="G124">
        <v>530</v>
      </c>
      <c r="H124">
        <v>544</v>
      </c>
      <c r="I124">
        <v>633</v>
      </c>
      <c r="J124">
        <v>667</v>
      </c>
      <c r="K124">
        <v>702</v>
      </c>
      <c r="L124">
        <v>683</v>
      </c>
    </row>
    <row r="125" spans="1:12" x14ac:dyDescent="0.2">
      <c r="A125" s="1" t="s">
        <v>81</v>
      </c>
      <c r="B125" s="4">
        <v>137</v>
      </c>
      <c r="C125" s="4">
        <v>536</v>
      </c>
      <c r="D125" s="4">
        <v>507</v>
      </c>
      <c r="E125" s="4">
        <v>543</v>
      </c>
      <c r="F125">
        <v>507</v>
      </c>
      <c r="G125">
        <v>201</v>
      </c>
      <c r="H125">
        <v>197</v>
      </c>
      <c r="I125">
        <v>146</v>
      </c>
      <c r="J125">
        <v>153</v>
      </c>
      <c r="K125">
        <v>152</v>
      </c>
      <c r="L125">
        <v>128</v>
      </c>
    </row>
    <row r="126" spans="1:12" x14ac:dyDescent="0.2">
      <c r="A126" s="1" t="s">
        <v>82</v>
      </c>
      <c r="B126" s="4">
        <v>893</v>
      </c>
      <c r="C126" s="4">
        <v>825</v>
      </c>
      <c r="D126" s="4">
        <v>844</v>
      </c>
      <c r="E126" s="4">
        <v>843</v>
      </c>
      <c r="F126">
        <v>963</v>
      </c>
      <c r="G126">
        <v>1004</v>
      </c>
      <c r="H126">
        <v>1029</v>
      </c>
      <c r="I126">
        <v>1207</v>
      </c>
      <c r="J126">
        <v>1456</v>
      </c>
      <c r="K126">
        <v>1586</v>
      </c>
      <c r="L126">
        <v>1893</v>
      </c>
    </row>
    <row r="127" spans="1:12" x14ac:dyDescent="0.2">
      <c r="A127" s="1" t="s">
        <v>83</v>
      </c>
      <c r="B127" s="4">
        <v>2669</v>
      </c>
      <c r="C127" s="4">
        <v>2512</v>
      </c>
      <c r="D127" s="4">
        <v>2203</v>
      </c>
      <c r="E127" s="4">
        <v>2181</v>
      </c>
      <c r="F127">
        <v>2104</v>
      </c>
      <c r="G127">
        <v>2091</v>
      </c>
      <c r="H127">
        <v>2067</v>
      </c>
      <c r="I127">
        <v>2040</v>
      </c>
      <c r="J127">
        <v>2201</v>
      </c>
      <c r="K127">
        <v>2478</v>
      </c>
      <c r="L127">
        <v>2536</v>
      </c>
    </row>
    <row r="128" spans="1:12" x14ac:dyDescent="0.2">
      <c r="A128" s="1" t="s">
        <v>84</v>
      </c>
      <c r="B128" s="4">
        <v>58987</v>
      </c>
      <c r="C128" s="4">
        <v>59791</v>
      </c>
      <c r="D128" s="4">
        <v>56769</v>
      </c>
      <c r="E128" s="4">
        <v>56369</v>
      </c>
      <c r="F128">
        <v>56342</v>
      </c>
      <c r="G128">
        <v>56650</v>
      </c>
      <c r="H128">
        <v>58608</v>
      </c>
      <c r="I128">
        <v>59901</v>
      </c>
      <c r="J128">
        <v>61734</v>
      </c>
      <c r="K128">
        <v>62946</v>
      </c>
      <c r="L128">
        <v>62668</v>
      </c>
    </row>
    <row r="129" spans="1:12" x14ac:dyDescent="0.2">
      <c r="A129" s="1" t="s">
        <v>85</v>
      </c>
      <c r="B129" s="4">
        <v>485</v>
      </c>
      <c r="C129" s="4">
        <v>440</v>
      </c>
      <c r="D129" s="4">
        <v>370</v>
      </c>
      <c r="E129" s="4">
        <v>362</v>
      </c>
      <c r="F129">
        <v>354</v>
      </c>
      <c r="G129">
        <v>440</v>
      </c>
      <c r="H129">
        <v>524</v>
      </c>
      <c r="I129">
        <v>573</v>
      </c>
      <c r="J129">
        <v>629</v>
      </c>
      <c r="K129">
        <v>653</v>
      </c>
      <c r="L129">
        <v>727</v>
      </c>
    </row>
    <row r="130" spans="1:12" x14ac:dyDescent="0.2">
      <c r="A130" s="1" t="s">
        <v>86</v>
      </c>
      <c r="B130" s="4">
        <v>1193</v>
      </c>
      <c r="C130" s="4">
        <v>1250</v>
      </c>
      <c r="D130" s="4">
        <v>1242</v>
      </c>
      <c r="E130" s="4">
        <v>1262</v>
      </c>
      <c r="F130">
        <v>1322</v>
      </c>
      <c r="G130">
        <v>1627</v>
      </c>
      <c r="H130">
        <v>1803</v>
      </c>
      <c r="I130">
        <v>1863</v>
      </c>
      <c r="J130">
        <v>1951</v>
      </c>
      <c r="K130">
        <v>2082</v>
      </c>
      <c r="L130">
        <v>2207</v>
      </c>
    </row>
    <row r="131" spans="1:12" x14ac:dyDescent="0.2">
      <c r="A131" s="1" t="s">
        <v>87</v>
      </c>
      <c r="B131" s="4">
        <v>6708</v>
      </c>
      <c r="C131" s="4">
        <v>6496</v>
      </c>
      <c r="D131" s="4">
        <v>6283</v>
      </c>
      <c r="E131" s="4">
        <v>6053</v>
      </c>
      <c r="F131">
        <v>6075</v>
      </c>
      <c r="G131">
        <v>6176</v>
      </c>
      <c r="H131">
        <v>6267</v>
      </c>
      <c r="I131">
        <v>6267</v>
      </c>
      <c r="J131">
        <v>6676</v>
      </c>
      <c r="K131">
        <v>7391</v>
      </c>
      <c r="L131">
        <v>7698</v>
      </c>
    </row>
    <row r="132" spans="1:12" x14ac:dyDescent="0.2">
      <c r="A132" s="1" t="s">
        <v>8</v>
      </c>
      <c r="B132" s="4">
        <v>6342</v>
      </c>
      <c r="C132" s="4">
        <v>6549</v>
      </c>
      <c r="D132" s="4">
        <v>5887</v>
      </c>
      <c r="E132" s="4">
        <v>5454</v>
      </c>
      <c r="F132">
        <v>5630</v>
      </c>
      <c r="G132">
        <v>5652</v>
      </c>
      <c r="H132">
        <v>5979</v>
      </c>
      <c r="I132">
        <v>6007</v>
      </c>
      <c r="J132">
        <v>6313</v>
      </c>
      <c r="K132">
        <v>6249</v>
      </c>
      <c r="L132">
        <v>7096</v>
      </c>
    </row>
    <row r="133" spans="1:12" x14ac:dyDescent="0.2">
      <c r="A133" s="1" t="s">
        <v>88</v>
      </c>
      <c r="B133" s="4">
        <v>6003</v>
      </c>
      <c r="C133" s="4">
        <v>5918</v>
      </c>
      <c r="D133" s="4">
        <v>5897</v>
      </c>
      <c r="E133" s="4">
        <v>5608</v>
      </c>
      <c r="F133">
        <v>5688</v>
      </c>
      <c r="G133">
        <v>6164</v>
      </c>
      <c r="H133">
        <v>6463</v>
      </c>
      <c r="I133">
        <v>6633</v>
      </c>
      <c r="J133">
        <v>6905</v>
      </c>
      <c r="K133">
        <v>6885</v>
      </c>
      <c r="L133">
        <v>6996</v>
      </c>
    </row>
    <row r="134" spans="1:12" x14ac:dyDescent="0.2">
      <c r="A134" s="1" t="s">
        <v>89</v>
      </c>
      <c r="B134" s="4">
        <v>221</v>
      </c>
      <c r="C134" s="4">
        <v>173</v>
      </c>
      <c r="D134" s="4">
        <v>122</v>
      </c>
      <c r="E134" s="4">
        <v>114</v>
      </c>
      <c r="F134">
        <v>127</v>
      </c>
      <c r="G134">
        <v>201</v>
      </c>
      <c r="H134">
        <v>252</v>
      </c>
      <c r="I134">
        <v>277</v>
      </c>
      <c r="J134">
        <v>289</v>
      </c>
      <c r="K134">
        <v>299</v>
      </c>
      <c r="L134">
        <v>316</v>
      </c>
    </row>
    <row r="135" spans="1:12" x14ac:dyDescent="0.2">
      <c r="A135" s="1" t="s">
        <v>90</v>
      </c>
      <c r="B135" s="4">
        <v>3580</v>
      </c>
      <c r="C135" s="4">
        <v>3745</v>
      </c>
      <c r="D135" s="4">
        <v>3721</v>
      </c>
      <c r="E135" s="4">
        <v>3716</v>
      </c>
      <c r="F135">
        <v>3633</v>
      </c>
      <c r="G135">
        <v>3474</v>
      </c>
      <c r="H135">
        <v>3340</v>
      </c>
      <c r="I135">
        <v>3506</v>
      </c>
      <c r="J135">
        <v>3506</v>
      </c>
      <c r="K135">
        <v>3613</v>
      </c>
      <c r="L135">
        <v>3660</v>
      </c>
    </row>
    <row r="136" spans="1:12" x14ac:dyDescent="0.2">
      <c r="A136" s="1" t="s">
        <v>91</v>
      </c>
      <c r="B136" s="4">
        <v>3818</v>
      </c>
      <c r="C136" s="4">
        <v>3208</v>
      </c>
      <c r="D136" s="4">
        <v>2820</v>
      </c>
      <c r="E136" s="4">
        <v>2746</v>
      </c>
      <c r="F136">
        <v>2905</v>
      </c>
      <c r="G136">
        <v>3556</v>
      </c>
      <c r="H136">
        <v>3610</v>
      </c>
      <c r="I136">
        <v>3740</v>
      </c>
      <c r="J136">
        <v>3840</v>
      </c>
      <c r="K136">
        <v>3906</v>
      </c>
      <c r="L136">
        <v>3997</v>
      </c>
    </row>
    <row r="137" spans="1:12" x14ac:dyDescent="0.2">
      <c r="A137" s="7"/>
    </row>
    <row r="138" spans="1:12" s="2" customFormat="1" x14ac:dyDescent="0.2">
      <c r="A138" s="43" t="s">
        <v>13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x14ac:dyDescent="0.2">
      <c r="A140" s="44" t="s">
        <v>27</v>
      </c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35"/>
      <c r="L141" s="8"/>
    </row>
    <row r="142" spans="1:12" x14ac:dyDescent="0.2">
      <c r="A142" s="1"/>
    </row>
    <row r="143" spans="1:12" ht="13.5" x14ac:dyDescent="0.2">
      <c r="A143" s="10"/>
      <c r="B143" s="10"/>
      <c r="C143" s="10"/>
      <c r="D143" s="10"/>
      <c r="E143" s="10"/>
      <c r="F143" s="11" t="s">
        <v>18</v>
      </c>
      <c r="G143" s="10"/>
      <c r="H143" s="10"/>
      <c r="I143" s="10"/>
      <c r="J143" s="10"/>
      <c r="K143" s="10"/>
      <c r="L143" s="10"/>
    </row>
    <row r="144" spans="1:12" ht="13.5" x14ac:dyDescent="0.2">
      <c r="A144" s="10"/>
      <c r="B144" s="10"/>
      <c r="C144" s="10"/>
      <c r="D144" s="10"/>
      <c r="E144" s="10"/>
      <c r="F144" s="11" t="s">
        <v>101</v>
      </c>
      <c r="G144" s="10"/>
      <c r="H144" s="10"/>
      <c r="I144" s="10"/>
      <c r="J144" s="10"/>
      <c r="K144" s="10"/>
      <c r="L144" s="10"/>
    </row>
    <row r="145" spans="1:12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x14ac:dyDescent="0.2">
      <c r="A147" s="27"/>
      <c r="B147" s="28">
        <v>2007</v>
      </c>
      <c r="C147" s="28">
        <v>2008</v>
      </c>
      <c r="D147" s="28">
        <v>2009</v>
      </c>
      <c r="E147" s="28">
        <v>2010</v>
      </c>
      <c r="F147" s="28">
        <v>2011</v>
      </c>
      <c r="G147" s="28">
        <v>2012</v>
      </c>
      <c r="H147" s="28">
        <v>2013</v>
      </c>
      <c r="I147" s="28">
        <v>2014</v>
      </c>
      <c r="J147" s="28">
        <v>2015</v>
      </c>
      <c r="K147" s="28">
        <v>2016</v>
      </c>
      <c r="L147" s="28">
        <v>2017</v>
      </c>
    </row>
    <row r="148" spans="1:12" x14ac:dyDescent="0.2">
      <c r="A148" s="29"/>
      <c r="B148" s="30"/>
      <c r="C148" s="30"/>
      <c r="D148" s="30"/>
      <c r="E148" s="30"/>
      <c r="F148" s="17"/>
      <c r="G148" s="17"/>
      <c r="H148" s="17"/>
      <c r="I148" s="17"/>
      <c r="J148" s="17"/>
      <c r="K148" s="17"/>
      <c r="L148" s="36"/>
    </row>
    <row r="149" spans="1:12" ht="13.5" thickBot="1" x14ac:dyDescent="0.25">
      <c r="A149" s="18" t="s">
        <v>98</v>
      </c>
      <c r="B149" s="19">
        <f>SUM(B151:B159)</f>
        <v>49325</v>
      </c>
      <c r="C149" s="19">
        <f>SUM(C151:C159)</f>
        <v>50710</v>
      </c>
      <c r="D149" s="19">
        <f>SUM(D151:D159)</f>
        <v>49032</v>
      </c>
      <c r="E149" s="19">
        <v>49667</v>
      </c>
      <c r="F149" s="19">
        <v>50359</v>
      </c>
      <c r="G149" s="19">
        <v>51173</v>
      </c>
      <c r="H149" s="19">
        <v>52056</v>
      </c>
      <c r="I149" s="19">
        <v>53788</v>
      </c>
      <c r="J149" s="19">
        <v>55399</v>
      </c>
      <c r="K149" s="19">
        <v>56659</v>
      </c>
      <c r="L149" s="19">
        <v>58212</v>
      </c>
    </row>
    <row r="150" spans="1:12" ht="13.5" thickTop="1" x14ac:dyDescent="0.2">
      <c r="A150" s="1"/>
      <c r="B150" s="4"/>
      <c r="C150" s="4"/>
      <c r="D150" s="4"/>
      <c r="E150" s="4"/>
      <c r="F150" s="4"/>
    </row>
    <row r="151" spans="1:12" x14ac:dyDescent="0.2">
      <c r="A151" s="1" t="s">
        <v>10</v>
      </c>
      <c r="B151" s="4">
        <v>685</v>
      </c>
      <c r="C151" s="4">
        <v>1023</v>
      </c>
      <c r="D151" s="4">
        <v>996</v>
      </c>
      <c r="E151" s="4">
        <v>1023</v>
      </c>
      <c r="F151">
        <v>976</v>
      </c>
      <c r="G151">
        <v>1146</v>
      </c>
      <c r="H151">
        <v>1224</v>
      </c>
      <c r="I151">
        <v>1358</v>
      </c>
      <c r="J151">
        <v>1417</v>
      </c>
      <c r="K151">
        <v>1538</v>
      </c>
      <c r="L151">
        <v>1571</v>
      </c>
    </row>
    <row r="152" spans="1:12" x14ac:dyDescent="0.2">
      <c r="A152" s="1" t="s">
        <v>93</v>
      </c>
      <c r="B152" s="4">
        <v>2592</v>
      </c>
      <c r="C152" s="4">
        <v>3071</v>
      </c>
      <c r="D152" s="4">
        <v>3024</v>
      </c>
      <c r="E152" s="4">
        <v>2962</v>
      </c>
      <c r="F152">
        <v>3072</v>
      </c>
      <c r="G152">
        <v>3421</v>
      </c>
      <c r="H152">
        <v>3518</v>
      </c>
      <c r="I152">
        <v>3611</v>
      </c>
      <c r="J152">
        <v>3570</v>
      </c>
      <c r="K152">
        <v>3628</v>
      </c>
      <c r="L152">
        <v>3896</v>
      </c>
    </row>
    <row r="153" spans="1:12" x14ac:dyDescent="0.2">
      <c r="A153" s="1" t="s">
        <v>100</v>
      </c>
      <c r="B153" s="4">
        <v>366</v>
      </c>
      <c r="C153" s="4">
        <v>886</v>
      </c>
      <c r="D153" s="4">
        <v>872</v>
      </c>
      <c r="E153" s="4">
        <v>825</v>
      </c>
      <c r="F153">
        <v>794</v>
      </c>
      <c r="G153">
        <v>961</v>
      </c>
      <c r="H153">
        <v>974</v>
      </c>
      <c r="I153">
        <v>990</v>
      </c>
      <c r="J153">
        <v>988</v>
      </c>
      <c r="K153">
        <v>958</v>
      </c>
      <c r="L153">
        <v>1014</v>
      </c>
    </row>
    <row r="154" spans="1:12" x14ac:dyDescent="0.2">
      <c r="A154" s="1" t="s">
        <v>94</v>
      </c>
      <c r="B154" s="4">
        <v>38972</v>
      </c>
      <c r="C154" s="4">
        <v>38030</v>
      </c>
      <c r="D154" s="4">
        <v>36619</v>
      </c>
      <c r="E154" s="4">
        <v>36810</v>
      </c>
      <c r="F154">
        <v>38133</v>
      </c>
      <c r="G154">
        <v>36601</v>
      </c>
      <c r="H154">
        <v>37121</v>
      </c>
      <c r="I154">
        <v>38138</v>
      </c>
      <c r="J154">
        <v>38843</v>
      </c>
      <c r="K154">
        <v>39336</v>
      </c>
      <c r="L154">
        <v>39625</v>
      </c>
    </row>
    <row r="155" spans="1:12" x14ac:dyDescent="0.2">
      <c r="A155" s="1" t="s">
        <v>11</v>
      </c>
      <c r="B155" s="4">
        <v>769</v>
      </c>
      <c r="C155" s="4">
        <v>1020</v>
      </c>
      <c r="D155" s="4">
        <v>858</v>
      </c>
      <c r="E155" s="4">
        <v>850</v>
      </c>
      <c r="F155">
        <v>891</v>
      </c>
      <c r="G155">
        <v>1142</v>
      </c>
      <c r="H155">
        <v>1433</v>
      </c>
      <c r="I155">
        <v>1609</v>
      </c>
      <c r="J155">
        <v>1828</v>
      </c>
      <c r="K155">
        <v>1760</v>
      </c>
      <c r="L155">
        <v>2114</v>
      </c>
    </row>
    <row r="156" spans="1:12" x14ac:dyDescent="0.2">
      <c r="A156" s="1" t="s">
        <v>12</v>
      </c>
      <c r="B156" s="4">
        <v>1700</v>
      </c>
      <c r="C156" s="4">
        <v>1954</v>
      </c>
      <c r="D156" s="4">
        <v>2185</v>
      </c>
      <c r="E156" s="4">
        <v>2244</v>
      </c>
      <c r="F156">
        <v>2187</v>
      </c>
      <c r="G156">
        <v>2581</v>
      </c>
      <c r="H156">
        <v>2309</v>
      </c>
      <c r="I156">
        <v>2270</v>
      </c>
      <c r="J156">
        <v>2348</v>
      </c>
      <c r="K156">
        <v>2700</v>
      </c>
      <c r="L156">
        <v>3045</v>
      </c>
    </row>
    <row r="157" spans="1:12" x14ac:dyDescent="0.2">
      <c r="A157" s="1" t="s">
        <v>95</v>
      </c>
      <c r="B157" s="4">
        <v>1171</v>
      </c>
      <c r="C157" s="4">
        <v>1288</v>
      </c>
      <c r="D157" s="4">
        <v>1269</v>
      </c>
      <c r="E157" s="4">
        <v>1270</v>
      </c>
      <c r="F157">
        <v>1262</v>
      </c>
      <c r="G157">
        <v>1625</v>
      </c>
      <c r="H157">
        <v>1678</v>
      </c>
      <c r="I157">
        <v>1742</v>
      </c>
      <c r="J157">
        <v>1794</v>
      </c>
      <c r="K157">
        <v>1935</v>
      </c>
      <c r="L157">
        <v>2056</v>
      </c>
    </row>
    <row r="158" spans="1:12" x14ac:dyDescent="0.2">
      <c r="A158" s="1" t="s">
        <v>96</v>
      </c>
      <c r="B158" s="4">
        <v>2428</v>
      </c>
      <c r="C158" s="4">
        <v>2555</v>
      </c>
      <c r="D158" s="4">
        <v>2411</v>
      </c>
      <c r="E158" s="4">
        <v>2913</v>
      </c>
      <c r="F158">
        <v>2263</v>
      </c>
      <c r="G158">
        <v>2701</v>
      </c>
      <c r="H158">
        <v>2792</v>
      </c>
      <c r="I158">
        <v>3035</v>
      </c>
      <c r="J158">
        <v>3595</v>
      </c>
      <c r="K158">
        <v>3821</v>
      </c>
      <c r="L158">
        <v>3908</v>
      </c>
    </row>
    <row r="159" spans="1:12" x14ac:dyDescent="0.2">
      <c r="A159" s="1" t="s">
        <v>97</v>
      </c>
      <c r="B159" s="4">
        <v>642</v>
      </c>
      <c r="C159" s="4">
        <v>883</v>
      </c>
      <c r="D159" s="4">
        <v>798</v>
      </c>
      <c r="E159" s="4">
        <v>773</v>
      </c>
      <c r="F159">
        <v>779</v>
      </c>
      <c r="G159">
        <v>996</v>
      </c>
      <c r="H159">
        <v>1008</v>
      </c>
      <c r="I159">
        <v>1035</v>
      </c>
      <c r="J159">
        <v>1015</v>
      </c>
      <c r="K159">
        <v>982</v>
      </c>
      <c r="L159">
        <v>983</v>
      </c>
    </row>
    <row r="160" spans="1:12" x14ac:dyDescent="0.2">
      <c r="A160" s="5"/>
    </row>
    <row r="161" spans="1:12" s="2" customFormat="1" x14ac:dyDescent="0.2">
      <c r="A161" s="33" t="s">
        <v>13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4"/>
      <c r="L161" s="33"/>
    </row>
    <row r="162" spans="1:12" s="2" customFormat="1" x14ac:dyDescent="0.2">
      <c r="A162" s="43" t="s">
        <v>99</v>
      </c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1:12" s="2" customFormat="1" ht="11.25" x14ac:dyDescent="0.2"/>
    <row r="164" spans="1:12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x14ac:dyDescent="0.2">
      <c r="A165" s="44" t="s">
        <v>27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1:12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35"/>
      <c r="L166" s="8"/>
    </row>
    <row r="168" spans="1:12" ht="13.5" x14ac:dyDescent="0.2">
      <c r="A168" s="31"/>
      <c r="B168" s="10"/>
      <c r="C168" s="10"/>
      <c r="D168" s="10"/>
      <c r="E168" s="10"/>
      <c r="F168" s="11" t="s">
        <v>18</v>
      </c>
      <c r="G168" s="10"/>
      <c r="H168" s="10"/>
      <c r="I168" s="10"/>
      <c r="J168" s="10"/>
      <c r="K168" s="10"/>
      <c r="L168" s="10"/>
    </row>
    <row r="169" spans="1:12" ht="13.5" x14ac:dyDescent="0.2">
      <c r="A169" s="31"/>
      <c r="B169" s="10"/>
      <c r="C169" s="10"/>
      <c r="D169" s="10"/>
      <c r="E169" s="10"/>
      <c r="F169" s="11" t="s">
        <v>118</v>
      </c>
      <c r="G169" s="10"/>
      <c r="H169" s="10"/>
      <c r="I169" s="10"/>
      <c r="J169" s="10"/>
      <c r="K169" s="10"/>
      <c r="L169" s="10"/>
    </row>
    <row r="170" spans="1:12" x14ac:dyDescent="0.2">
      <c r="A170" s="31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x14ac:dyDescent="0.2">
      <c r="A171" s="3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x14ac:dyDescent="0.2">
      <c r="A172" s="20"/>
      <c r="B172" s="14">
        <v>2007</v>
      </c>
      <c r="C172" s="14">
        <v>2008</v>
      </c>
      <c r="D172" s="14">
        <v>2009</v>
      </c>
      <c r="E172" s="14">
        <v>2010</v>
      </c>
      <c r="F172" s="14">
        <v>2011</v>
      </c>
      <c r="G172" s="14">
        <v>2012</v>
      </c>
      <c r="H172" s="14">
        <v>2013</v>
      </c>
      <c r="I172" s="14">
        <v>2014</v>
      </c>
      <c r="J172" s="14">
        <v>2015</v>
      </c>
      <c r="K172" s="14">
        <v>2016</v>
      </c>
      <c r="L172" s="14">
        <v>2017</v>
      </c>
    </row>
    <row r="173" spans="1:12" x14ac:dyDescent="0.2">
      <c r="A173" s="22"/>
      <c r="B173" s="22"/>
      <c r="C173" s="22"/>
      <c r="D173" s="22"/>
      <c r="E173" s="22"/>
      <c r="F173" s="17"/>
      <c r="G173" s="17"/>
      <c r="H173" s="17"/>
      <c r="I173" s="17"/>
      <c r="J173" s="17"/>
      <c r="K173" s="17"/>
      <c r="L173" s="17"/>
    </row>
    <row r="174" spans="1:12" ht="13.5" thickBot="1" x14ac:dyDescent="0.25">
      <c r="A174" s="23" t="s">
        <v>111</v>
      </c>
      <c r="B174" s="19">
        <f>SUM(B177:B185)</f>
        <v>53512</v>
      </c>
      <c r="C174" s="19">
        <v>51485</v>
      </c>
      <c r="D174" s="19">
        <v>46995</v>
      </c>
      <c r="E174" s="19">
        <f>SUM(E177:E185)</f>
        <v>45775</v>
      </c>
      <c r="F174" s="19">
        <f>SUM(F177:F185)</f>
        <v>46519</v>
      </c>
      <c r="G174" s="19">
        <v>48916</v>
      </c>
      <c r="H174" s="19">
        <v>51446</v>
      </c>
      <c r="I174" s="19">
        <v>54388</v>
      </c>
      <c r="J174" s="19">
        <f>SUM(J177:J185)</f>
        <v>57051</v>
      </c>
      <c r="K174" s="19">
        <v>60935</v>
      </c>
      <c r="L174" s="19">
        <v>63674</v>
      </c>
    </row>
    <row r="175" spans="1:12" ht="13.5" thickTop="1" x14ac:dyDescent="0.2">
      <c r="A175" s="1"/>
      <c r="B175" s="4"/>
      <c r="C175" s="4"/>
      <c r="D175" s="1"/>
      <c r="E175" s="1"/>
      <c r="F175" s="1"/>
    </row>
    <row r="176" spans="1:12" x14ac:dyDescent="0.2">
      <c r="A176" s="1"/>
      <c r="B176" s="1"/>
      <c r="C176" s="1"/>
      <c r="D176" s="1"/>
      <c r="E176" s="1"/>
      <c r="F176" s="1"/>
    </row>
    <row r="177" spans="1:12" x14ac:dyDescent="0.2">
      <c r="A177" s="1" t="s">
        <v>110</v>
      </c>
      <c r="B177" s="4">
        <v>509</v>
      </c>
      <c r="C177" s="1">
        <v>522</v>
      </c>
      <c r="D177" s="1">
        <v>419</v>
      </c>
      <c r="E177" s="1">
        <v>457</v>
      </c>
      <c r="F177">
        <v>432</v>
      </c>
      <c r="G177">
        <v>451</v>
      </c>
      <c r="H177">
        <v>258</v>
      </c>
      <c r="I177">
        <v>436</v>
      </c>
      <c r="J177">
        <v>520</v>
      </c>
      <c r="K177">
        <v>622</v>
      </c>
      <c r="L177">
        <v>645</v>
      </c>
    </row>
    <row r="178" spans="1:12" x14ac:dyDescent="0.2">
      <c r="A178" s="1" t="s">
        <v>109</v>
      </c>
      <c r="B178" s="4">
        <v>4845</v>
      </c>
      <c r="C178" s="1">
        <v>4366</v>
      </c>
      <c r="D178" s="1">
        <v>4204</v>
      </c>
      <c r="E178" s="1">
        <v>4032</v>
      </c>
      <c r="F178">
        <v>4077</v>
      </c>
      <c r="G178">
        <v>4544</v>
      </c>
      <c r="H178">
        <v>4776</v>
      </c>
      <c r="I178">
        <v>4737</v>
      </c>
      <c r="J178">
        <v>4939</v>
      </c>
      <c r="K178">
        <v>5496</v>
      </c>
      <c r="L178">
        <v>6136</v>
      </c>
    </row>
    <row r="179" spans="1:12" x14ac:dyDescent="0.2">
      <c r="A179" s="1" t="s">
        <v>108</v>
      </c>
      <c r="B179" s="4">
        <v>1229</v>
      </c>
      <c r="C179" s="1">
        <v>1150</v>
      </c>
      <c r="D179" s="1">
        <v>1110</v>
      </c>
      <c r="E179" s="1">
        <v>1004</v>
      </c>
      <c r="F179">
        <v>1194</v>
      </c>
      <c r="G179">
        <v>1250</v>
      </c>
      <c r="H179">
        <v>1287</v>
      </c>
      <c r="I179">
        <v>1426</v>
      </c>
      <c r="J179">
        <v>1525</v>
      </c>
      <c r="K179">
        <v>1583</v>
      </c>
      <c r="L179">
        <v>1656</v>
      </c>
    </row>
    <row r="180" spans="1:12" x14ac:dyDescent="0.2">
      <c r="A180" s="1" t="s">
        <v>107</v>
      </c>
      <c r="B180" s="4">
        <v>1022</v>
      </c>
      <c r="C180" s="1">
        <v>892</v>
      </c>
      <c r="D180" s="1">
        <v>684</v>
      </c>
      <c r="E180" s="1">
        <v>628</v>
      </c>
      <c r="F180">
        <v>623</v>
      </c>
      <c r="G180">
        <v>601</v>
      </c>
      <c r="H180">
        <v>622</v>
      </c>
      <c r="I180">
        <v>574</v>
      </c>
      <c r="J180">
        <v>662</v>
      </c>
      <c r="K180">
        <v>736</v>
      </c>
      <c r="L180">
        <v>870</v>
      </c>
    </row>
    <row r="181" spans="1:12" x14ac:dyDescent="0.2">
      <c r="A181" s="1" t="s">
        <v>106</v>
      </c>
      <c r="B181" s="4">
        <v>197</v>
      </c>
      <c r="C181" s="1">
        <v>209</v>
      </c>
      <c r="D181" s="1">
        <v>147</v>
      </c>
      <c r="E181" s="1">
        <v>131</v>
      </c>
      <c r="F181">
        <v>139</v>
      </c>
      <c r="G181">
        <v>111</v>
      </c>
      <c r="H181">
        <v>79</v>
      </c>
      <c r="I181">
        <v>75</v>
      </c>
      <c r="J181">
        <v>107</v>
      </c>
      <c r="K181">
        <v>122</v>
      </c>
      <c r="L181">
        <v>143</v>
      </c>
    </row>
    <row r="182" spans="1:12" x14ac:dyDescent="0.2">
      <c r="A182" s="1" t="s">
        <v>105</v>
      </c>
      <c r="B182" s="4">
        <v>2251</v>
      </c>
      <c r="C182" s="1">
        <v>2296</v>
      </c>
      <c r="D182" s="1">
        <v>2148</v>
      </c>
      <c r="E182" s="1">
        <v>2262</v>
      </c>
      <c r="F182">
        <v>1810</v>
      </c>
      <c r="G182">
        <v>677</v>
      </c>
      <c r="H182">
        <v>643</v>
      </c>
      <c r="I182">
        <v>745</v>
      </c>
      <c r="J182">
        <v>692</v>
      </c>
      <c r="K182">
        <v>756</v>
      </c>
      <c r="L182">
        <v>696</v>
      </c>
    </row>
    <row r="183" spans="1:12" x14ac:dyDescent="0.2">
      <c r="A183" s="1" t="s">
        <v>104</v>
      </c>
      <c r="B183" s="4">
        <v>981</v>
      </c>
      <c r="C183" s="1">
        <v>1002</v>
      </c>
      <c r="D183" s="1">
        <v>1179</v>
      </c>
      <c r="E183" s="1">
        <v>1116</v>
      </c>
      <c r="F183">
        <v>1159</v>
      </c>
      <c r="G183">
        <v>1181</v>
      </c>
      <c r="H183">
        <v>1291</v>
      </c>
      <c r="I183">
        <v>1329</v>
      </c>
      <c r="J183">
        <v>1432</v>
      </c>
      <c r="K183">
        <v>1554</v>
      </c>
      <c r="L183">
        <v>1579</v>
      </c>
    </row>
    <row r="184" spans="1:12" x14ac:dyDescent="0.2">
      <c r="A184" s="1" t="s">
        <v>103</v>
      </c>
      <c r="B184" s="4">
        <v>37438</v>
      </c>
      <c r="C184" s="1">
        <v>36208</v>
      </c>
      <c r="D184" s="1">
        <v>33337</v>
      </c>
      <c r="E184" s="1">
        <v>33134</v>
      </c>
      <c r="F184">
        <v>33939</v>
      </c>
      <c r="G184">
        <v>36772</v>
      </c>
      <c r="H184">
        <v>38453</v>
      </c>
      <c r="I184">
        <v>40084</v>
      </c>
      <c r="J184">
        <v>42547</v>
      </c>
      <c r="K184">
        <v>45216</v>
      </c>
      <c r="L184">
        <v>46537</v>
      </c>
    </row>
    <row r="185" spans="1:12" x14ac:dyDescent="0.2">
      <c r="A185" s="1" t="s">
        <v>102</v>
      </c>
      <c r="B185" s="4">
        <v>5040</v>
      </c>
      <c r="C185" s="1">
        <v>4827</v>
      </c>
      <c r="D185" s="1">
        <v>3766</v>
      </c>
      <c r="E185" s="1">
        <v>3011</v>
      </c>
      <c r="F185">
        <v>3146</v>
      </c>
      <c r="G185">
        <v>3330</v>
      </c>
      <c r="H185">
        <v>4036</v>
      </c>
      <c r="I185">
        <v>4983</v>
      </c>
      <c r="J185">
        <v>4627</v>
      </c>
      <c r="K185">
        <v>4852</v>
      </c>
      <c r="L185">
        <v>5414</v>
      </c>
    </row>
    <row r="186" spans="1:12" x14ac:dyDescent="0.2">
      <c r="A186" s="5"/>
    </row>
    <row r="187" spans="1:12" s="2" customFormat="1" x14ac:dyDescent="0.2">
      <c r="A187" s="46" t="s">
        <v>13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x14ac:dyDescent="0.2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2" x14ac:dyDescent="0.2">
      <c r="A189" s="45" t="s">
        <v>119</v>
      </c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</row>
  </sheetData>
  <mergeCells count="15">
    <mergeCell ref="A189:L189"/>
    <mergeCell ref="A140:L140"/>
    <mergeCell ref="A162:L162"/>
    <mergeCell ref="A165:L165"/>
    <mergeCell ref="A187:L187"/>
    <mergeCell ref="A75:L75"/>
    <mergeCell ref="A37:L37"/>
    <mergeCell ref="A77:L77"/>
    <mergeCell ref="A111:L111"/>
    <mergeCell ref="A138:L138"/>
    <mergeCell ref="A4:L4"/>
    <mergeCell ref="A38:L38"/>
    <mergeCell ref="A39:L39"/>
    <mergeCell ref="A41:L41"/>
    <mergeCell ref="A43:L43"/>
  </mergeCells>
  <phoneticPr fontId="0" type="noConversion"/>
  <pageMargins left="0.5" right="0.25" top="0.15" bottom="0.15" header="0.5" footer="0.5"/>
  <pageSetup scale="80" orientation="landscape" r:id="rId1"/>
  <headerFooter alignWithMargins="0"/>
  <rowBreaks count="5" manualBreakCount="5">
    <brk id="43" max="11" man="1"/>
    <brk id="77" max="11" man="1"/>
    <brk id="111" max="11" man="1"/>
    <brk id="140" max="11" man="1"/>
    <brk id="1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24, ALL COUNTIES</vt:lpstr>
      <vt:lpstr>'TABLE 24, ALL COUNTIES'!Print_Area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Dave Fogerty</cp:lastModifiedBy>
  <cp:lastPrinted>2017-09-26T19:46:19Z</cp:lastPrinted>
  <dcterms:created xsi:type="dcterms:W3CDTF">2003-06-09T19:32:17Z</dcterms:created>
  <dcterms:modified xsi:type="dcterms:W3CDTF">2018-11-01T20:31:33Z</dcterms:modified>
</cp:coreProperties>
</file>