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I\E&amp;W\202 EXPO PUBLICATIONS\Annual Report\ANN23\Excel Files\"/>
    </mc:Choice>
  </mc:AlternateContent>
  <xr:revisionPtr revIDLastSave="0" documentId="13_ncr:1_{D6392E39-B8AF-4F25-ABCE-3FC9EAB1D61C}" xr6:coauthVersionLast="36" xr6:coauthVersionMax="36" xr10:uidLastSave="{00000000-0000-0000-0000-000000000000}"/>
  <bookViews>
    <workbookView xWindow="0" yWindow="0" windowWidth="21600" windowHeight="9405" tabRatio="737" xr2:uid="{00000000-000D-0000-FFFF-FFFF00000000}"/>
  </bookViews>
  <sheets>
    <sheet name="Table 13" sheetId="11" r:id="rId1"/>
  </sheets>
  <externalReferences>
    <externalReference r:id="rId2"/>
    <externalReference r:id="rId3"/>
  </externalReferences>
  <calcPr calcId="191029"/>
</workbook>
</file>

<file path=xl/calcChain.xml><?xml version="1.0" encoding="utf-8"?>
<calcChain xmlns="http://schemas.openxmlformats.org/spreadsheetml/2006/main">
  <c r="M42" i="11" l="1"/>
  <c r="L42" i="11"/>
  <c r="K42" i="11"/>
  <c r="J42" i="11"/>
  <c r="I42" i="11"/>
  <c r="H42" i="11"/>
  <c r="F42" i="11"/>
  <c r="E42" i="11"/>
  <c r="B42" i="11"/>
  <c r="M41" i="11"/>
  <c r="J41" i="11"/>
  <c r="I41" i="11"/>
  <c r="F41" i="11"/>
  <c r="E41" i="11"/>
  <c r="D41" i="11"/>
  <c r="B41" i="11"/>
  <c r="M40" i="11"/>
  <c r="L40" i="11"/>
  <c r="K40" i="11"/>
  <c r="J40" i="11"/>
  <c r="I40" i="11"/>
  <c r="H40" i="11"/>
  <c r="F40" i="11"/>
  <c r="D40" i="11"/>
  <c r="B40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M37" i="11"/>
  <c r="L37" i="11"/>
  <c r="K37" i="11"/>
  <c r="J37" i="11"/>
  <c r="I37" i="11"/>
  <c r="H37" i="11"/>
  <c r="G37" i="11"/>
  <c r="F37" i="11"/>
  <c r="E37" i="11"/>
  <c r="D37" i="11"/>
  <c r="B37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M30" i="11"/>
  <c r="L30" i="11"/>
  <c r="K30" i="11"/>
  <c r="J30" i="11"/>
  <c r="I30" i="11"/>
  <c r="H30" i="11"/>
  <c r="F30" i="11"/>
  <c r="E30" i="11"/>
  <c r="D30" i="11"/>
  <c r="B30" i="11"/>
  <c r="M29" i="11"/>
  <c r="L29" i="11"/>
  <c r="K29" i="11"/>
  <c r="J29" i="11"/>
  <c r="I29" i="11"/>
  <c r="H29" i="11"/>
  <c r="G29" i="11"/>
  <c r="F29" i="11"/>
  <c r="E29" i="11"/>
  <c r="D29" i="11"/>
  <c r="B29" i="11"/>
  <c r="M28" i="11"/>
  <c r="L28" i="11"/>
  <c r="K28" i="11"/>
  <c r="J28" i="11"/>
  <c r="I28" i="11"/>
  <c r="H28" i="11"/>
  <c r="F28" i="11"/>
  <c r="E28" i="11"/>
  <c r="D28" i="11"/>
  <c r="B28" i="11"/>
  <c r="M27" i="11"/>
  <c r="L27" i="11"/>
  <c r="K27" i="11"/>
  <c r="H27" i="11"/>
  <c r="G27" i="11"/>
  <c r="F27" i="11"/>
  <c r="B27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M23" i="11"/>
  <c r="L23" i="11"/>
  <c r="K23" i="11"/>
  <c r="J23" i="11"/>
  <c r="I23" i="11"/>
  <c r="H23" i="11"/>
  <c r="G23" i="11"/>
  <c r="F23" i="11"/>
  <c r="D23" i="11"/>
  <c r="B23" i="11"/>
  <c r="M22" i="11"/>
  <c r="L22" i="11"/>
  <c r="K22" i="11"/>
  <c r="J22" i="11"/>
  <c r="I22" i="11"/>
  <c r="H22" i="11"/>
  <c r="F22" i="11"/>
  <c r="E22" i="11"/>
  <c r="D22" i="11"/>
  <c r="B22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M18" i="11"/>
  <c r="L18" i="11"/>
  <c r="K18" i="11"/>
  <c r="J18" i="11"/>
  <c r="I18" i="11"/>
  <c r="H18" i="11"/>
  <c r="F18" i="11"/>
  <c r="E18" i="11"/>
  <c r="D18" i="11"/>
  <c r="B18" i="11"/>
  <c r="M17" i="11"/>
  <c r="L17" i="11"/>
  <c r="K17" i="11"/>
  <c r="J17" i="11"/>
  <c r="I17" i="11"/>
  <c r="H17" i="11"/>
  <c r="F17" i="11"/>
  <c r="E17" i="11"/>
  <c r="D17" i="11"/>
  <c r="B17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M15" i="11"/>
  <c r="L15" i="11"/>
  <c r="K15" i="11"/>
  <c r="J15" i="11"/>
  <c r="F15" i="11"/>
  <c r="E15" i="11"/>
  <c r="D15" i="11"/>
  <c r="B15" i="11"/>
  <c r="M13" i="11"/>
  <c r="F13" i="11"/>
  <c r="B13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M11" i="11"/>
  <c r="K11" i="11"/>
  <c r="J11" i="11"/>
  <c r="G11" i="11"/>
  <c r="F11" i="11"/>
  <c r="E11" i="11"/>
  <c r="D11" i="11"/>
  <c r="B11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M9" i="11"/>
  <c r="L9" i="11"/>
  <c r="K9" i="11"/>
  <c r="J9" i="11"/>
  <c r="I9" i="11"/>
  <c r="H9" i="11"/>
  <c r="F9" i="11"/>
  <c r="E9" i="11"/>
  <c r="D9" i="11"/>
  <c r="B9" i="11"/>
  <c r="M7" i="11"/>
  <c r="L7" i="11"/>
  <c r="K7" i="11"/>
  <c r="J7" i="11"/>
  <c r="I7" i="11"/>
  <c r="H7" i="11"/>
  <c r="G7" i="11"/>
  <c r="F7" i="11"/>
  <c r="E7" i="11"/>
  <c r="D7" i="11"/>
  <c r="C7" i="11"/>
  <c r="B7" i="11"/>
  <c r="M5" i="11" l="1"/>
  <c r="L5" i="11"/>
  <c r="K5" i="11"/>
  <c r="J5" i="11"/>
  <c r="I5" i="11"/>
  <c r="H5" i="11"/>
  <c r="G5" i="11"/>
  <c r="F5" i="11"/>
  <c r="E5" i="11"/>
  <c r="D5" i="11"/>
  <c r="C5" i="11"/>
</calcChain>
</file>

<file path=xl/sharedStrings.xml><?xml version="1.0" encoding="utf-8"?>
<sst xmlns="http://schemas.openxmlformats.org/spreadsheetml/2006/main" count="68" uniqueCount="36">
  <si>
    <t>Beaver</t>
  </si>
  <si>
    <t>Box Elder</t>
  </si>
  <si>
    <t>Cache</t>
  </si>
  <si>
    <t>Carbon</t>
  </si>
  <si>
    <t>Daggett</t>
  </si>
  <si>
    <t>Davis</t>
  </si>
  <si>
    <t>Duchesne</t>
  </si>
  <si>
    <t>Emery</t>
  </si>
  <si>
    <t>Garfield</t>
  </si>
  <si>
    <t>Grand</t>
  </si>
  <si>
    <t>Iron</t>
  </si>
  <si>
    <t>Juab</t>
  </si>
  <si>
    <t>Kane</t>
  </si>
  <si>
    <t>Millard</t>
  </si>
  <si>
    <t>Morgan</t>
  </si>
  <si>
    <t>Piute</t>
  </si>
  <si>
    <t>Rich</t>
  </si>
  <si>
    <t>Salt Lake</t>
  </si>
  <si>
    <t>San Juan</t>
  </si>
  <si>
    <t>Sanpete</t>
  </si>
  <si>
    <t>Sevier</t>
  </si>
  <si>
    <t>Summit</t>
  </si>
  <si>
    <t>Tooele</t>
  </si>
  <si>
    <t>Uintah</t>
  </si>
  <si>
    <t>Utah</t>
  </si>
  <si>
    <t>Wasatch</t>
  </si>
  <si>
    <t>Washington</t>
  </si>
  <si>
    <t>Wayne</t>
  </si>
  <si>
    <t>Weber</t>
  </si>
  <si>
    <t>State Total</t>
  </si>
  <si>
    <t>County</t>
  </si>
  <si>
    <t>Total</t>
  </si>
  <si>
    <t>TABLE 13.  AVERAGE MONTHLY NONAGRICULTURAL PAYROLL WAGES</t>
  </si>
  <si>
    <t>IN UTAH BY COUNTY AND NAICS SECTOR, 2023</t>
  </si>
  <si>
    <t>D</t>
  </si>
  <si>
    <t>SOURCE:  Utah Department of Workforce Services, Workforce Research &amp; Analysis, Quarterly Census of Employment and Wages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</si>
</sst>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left" indent="1"/>
    </xf>
    <xf numFmtId="0" fontId="0" fillId="3" borderId="0" xfId="0" applyFill="1"/>
    <xf numFmtId="0" fontId="2" fillId="4" borderId="1" xfId="0" applyFont="1" applyFill="1" applyBorder="1" applyAlignment="1">
      <alignment horizontal="center" wrapText="1"/>
    </xf>
    <xf numFmtId="0" fontId="0" fillId="2" borderId="0" xfId="0" applyFill="1"/>
    <xf numFmtId="44" fontId="2" fillId="0" borderId="0" xfId="0" applyNumberFormat="1" applyFont="1"/>
    <xf numFmtId="37" fontId="0" fillId="0" borderId="0" xfId="0" applyNumberFormat="1" applyFont="1"/>
    <xf numFmtId="164" fontId="2" fillId="0" borderId="0" xfId="0" applyNumberFormat="1" applyFont="1"/>
    <xf numFmtId="0" fontId="0" fillId="0" borderId="0" xfId="0" applyBorder="1"/>
    <xf numFmtId="0" fontId="0" fillId="0" borderId="2" xfId="0" applyBorder="1"/>
    <xf numFmtId="0" fontId="0" fillId="0" borderId="3" xfId="0" applyBorder="1"/>
    <xf numFmtId="37" fontId="0" fillId="0" borderId="0" xfId="0" applyNumberFormat="1" applyFont="1" applyAlignment="1">
      <alignment horizontal="right"/>
    </xf>
    <xf numFmtId="0" fontId="3" fillId="2" borderId="0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/E&amp;W/202%20EXPO%20PUBLICATIONS/Annual%20Report/ANN23/ANN22/Excel/original%20Tables%202%20to%2015%20ORIGINAL%20Aut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riginal%20Tables%202%20to%2015%20ORIGINAL%20Aut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2"/>
      <sheetName val="Form4"/>
      <sheetName val="Form9"/>
      <sheetName val="Form10"/>
      <sheetName val="Form11"/>
      <sheetName val="Form12"/>
      <sheetName val="Form13"/>
      <sheetName val="Form14"/>
      <sheetName val="Form15"/>
      <sheetName val="Wages Pivots"/>
      <sheetName val="Wages"/>
      <sheetName val="Employment Pivots"/>
      <sheetName val="Employment"/>
      <sheetName val="Qu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 t="str">
            <v>Mining</v>
          </cell>
          <cell r="C4" t="str">
            <v>Construction</v>
          </cell>
          <cell r="D4" t="str">
            <v>Manufacturing</v>
          </cell>
          <cell r="E4" t="str">
            <v>Trade, Transportation, and Utilities</v>
          </cell>
          <cell r="F4" t="str">
            <v>Information</v>
          </cell>
          <cell r="G4" t="str">
            <v>Financial Activities</v>
          </cell>
          <cell r="H4" t="str">
            <v>Professional and Business Services</v>
          </cell>
          <cell r="I4" t="str">
            <v>Education and Health Services</v>
          </cell>
          <cell r="J4" t="str">
            <v>Leisure and Hospitality</v>
          </cell>
          <cell r="K4" t="str">
            <v>Other Services</v>
          </cell>
          <cell r="L4" t="str">
            <v>Government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2"/>
      <sheetName val="Form4"/>
      <sheetName val="Form9"/>
      <sheetName val="Form10"/>
      <sheetName val="Form11"/>
      <sheetName val="Form12"/>
      <sheetName val="Form13"/>
      <sheetName val="Form14"/>
      <sheetName val="Form15"/>
      <sheetName val="Wages Pivots"/>
      <sheetName val="Wages"/>
      <sheetName val="Employment Pivots"/>
      <sheetName val="Employment"/>
      <sheetName val="Queries"/>
    </sheetNames>
    <sheetDataSet>
      <sheetData sheetId="0"/>
      <sheetData sheetId="1"/>
      <sheetData sheetId="2">
        <row r="7">
          <cell r="B7">
            <v>1724288.1666666665</v>
          </cell>
          <cell r="C7">
            <v>10778.666666666664</v>
          </cell>
          <cell r="D7">
            <v>134213.58333333331</v>
          </cell>
          <cell r="E7">
            <v>152917.08333333334</v>
          </cell>
          <cell r="F7">
            <v>315620.50000000006</v>
          </cell>
          <cell r="G7">
            <v>42764.750000000007</v>
          </cell>
          <cell r="H7">
            <v>98376.916666666672</v>
          </cell>
          <cell r="I7">
            <v>249672.08333333334</v>
          </cell>
          <cell r="J7">
            <v>235021.08333333334</v>
          </cell>
          <cell r="K7">
            <v>172206.41666666663</v>
          </cell>
          <cell r="L7">
            <v>46187.166666666664</v>
          </cell>
          <cell r="M7">
            <v>266529.91666666663</v>
          </cell>
        </row>
        <row r="9">
          <cell r="B9">
            <v>2495</v>
          </cell>
          <cell r="D9">
            <v>183.24999999999997</v>
          </cell>
          <cell r="E9">
            <v>185.5</v>
          </cell>
          <cell r="F9">
            <v>605.91666666666674</v>
          </cell>
          <cell r="H9">
            <v>52.500000000000007</v>
          </cell>
          <cell r="I9">
            <v>60.416666666666664</v>
          </cell>
          <cell r="J9">
            <v>104.08333333333333</v>
          </cell>
          <cell r="K9">
            <v>417.66666666666669</v>
          </cell>
          <cell r="L9">
            <v>66.083333333333329</v>
          </cell>
          <cell r="M9">
            <v>786.58333333333348</v>
          </cell>
        </row>
        <row r="10">
          <cell r="B10">
            <v>23710.333333333332</v>
          </cell>
          <cell r="C10">
            <v>34.833333333333329</v>
          </cell>
          <cell r="D10">
            <v>2144.916666666667</v>
          </cell>
          <cell r="E10">
            <v>7849.3333333333312</v>
          </cell>
          <cell r="F10">
            <v>4553.5000000000009</v>
          </cell>
          <cell r="G10">
            <v>82.916666666666671</v>
          </cell>
          <cell r="H10">
            <v>402.33333333333337</v>
          </cell>
          <cell r="I10">
            <v>1033.8333333333333</v>
          </cell>
          <cell r="J10">
            <v>1984.4166666666665</v>
          </cell>
          <cell r="K10">
            <v>2065.8333333333335</v>
          </cell>
          <cell r="L10">
            <v>404.99999999999994</v>
          </cell>
          <cell r="M10">
            <v>3153.416666666667</v>
          </cell>
        </row>
        <row r="11">
          <cell r="B11">
            <v>67212</v>
          </cell>
          <cell r="D11">
            <v>3390.2499999999991</v>
          </cell>
          <cell r="E11">
            <v>12623.250000000002</v>
          </cell>
          <cell r="F11">
            <v>10454.666666666664</v>
          </cell>
          <cell r="G11">
            <v>486</v>
          </cell>
          <cell r="J11">
            <v>8016.3333333333339</v>
          </cell>
          <cell r="K11">
            <v>5416.333333333333</v>
          </cell>
          <cell r="M11">
            <v>15399.166666666668</v>
          </cell>
        </row>
        <row r="12">
          <cell r="B12">
            <v>8838.25</v>
          </cell>
          <cell r="C12">
            <v>556.33333333333326</v>
          </cell>
          <cell r="D12">
            <v>311.75000000000006</v>
          </cell>
          <cell r="E12">
            <v>458.58333333333326</v>
          </cell>
          <cell r="F12">
            <v>1942.0000000000007</v>
          </cell>
          <cell r="G12">
            <v>31.083333333333332</v>
          </cell>
          <cell r="H12">
            <v>218.50000000000003</v>
          </cell>
          <cell r="I12">
            <v>471.91666666666663</v>
          </cell>
          <cell r="J12">
            <v>1361.2499999999998</v>
          </cell>
          <cell r="K12">
            <v>820.5</v>
          </cell>
          <cell r="L12">
            <v>340.33333333333326</v>
          </cell>
          <cell r="M12">
            <v>2326</v>
          </cell>
        </row>
        <row r="13">
          <cell r="B13">
            <v>415.25</v>
          </cell>
          <cell r="F13">
            <v>71.666666666666686</v>
          </cell>
          <cell r="M13">
            <v>190.41666666666666</v>
          </cell>
        </row>
        <row r="15">
          <cell r="B15">
            <v>144184.83333333331</v>
          </cell>
          <cell r="D15">
            <v>11886.000000000002</v>
          </cell>
          <cell r="E15">
            <v>13470.583333333332</v>
          </cell>
          <cell r="F15">
            <v>25920.25</v>
          </cell>
          <cell r="J15">
            <v>20004.083333333332</v>
          </cell>
          <cell r="K15">
            <v>14877.833333333334</v>
          </cell>
          <cell r="L15">
            <v>4280.083333333333</v>
          </cell>
          <cell r="M15">
            <v>30855.333333333328</v>
          </cell>
        </row>
        <row r="16">
          <cell r="B16">
            <v>8784.4166666666661</v>
          </cell>
          <cell r="C16">
            <v>1649.4166666666667</v>
          </cell>
          <cell r="D16">
            <v>492.91666666666663</v>
          </cell>
          <cell r="E16">
            <v>182.5</v>
          </cell>
          <cell r="F16">
            <v>1918.9999999999995</v>
          </cell>
          <cell r="G16">
            <v>302.41666666666669</v>
          </cell>
          <cell r="H16">
            <v>225.08333333333334</v>
          </cell>
          <cell r="I16">
            <v>341.83333333333337</v>
          </cell>
          <cell r="J16">
            <v>313.08333333333331</v>
          </cell>
          <cell r="K16">
            <v>585.66666666666674</v>
          </cell>
          <cell r="L16">
            <v>184.66666666666663</v>
          </cell>
          <cell r="M16">
            <v>2587.8333333333335</v>
          </cell>
        </row>
        <row r="17">
          <cell r="B17">
            <v>3705.583333333333</v>
          </cell>
          <cell r="D17">
            <v>590.83333333333337</v>
          </cell>
          <cell r="E17">
            <v>16.833333333333336</v>
          </cell>
          <cell r="F17">
            <v>914.83333333333326</v>
          </cell>
          <cell r="H17">
            <v>68.916666666666657</v>
          </cell>
          <cell r="I17">
            <v>162.74999999999997</v>
          </cell>
          <cell r="J17">
            <v>231.33333333333334</v>
          </cell>
          <cell r="K17">
            <v>242.6666666666666</v>
          </cell>
          <cell r="L17">
            <v>138.08333333333331</v>
          </cell>
          <cell r="M17">
            <v>816.66666666666663</v>
          </cell>
        </row>
        <row r="18">
          <cell r="B18">
            <v>2414.4166666666665</v>
          </cell>
          <cell r="D18">
            <v>75.25</v>
          </cell>
          <cell r="E18">
            <v>35.833333333333321</v>
          </cell>
          <cell r="F18">
            <v>308.66666666666669</v>
          </cell>
          <cell r="H18">
            <v>26.499999999999996</v>
          </cell>
          <cell r="I18">
            <v>46.333333333333343</v>
          </cell>
          <cell r="J18">
            <v>224.25</v>
          </cell>
          <cell r="K18">
            <v>1021.4166666666666</v>
          </cell>
          <cell r="L18">
            <v>20.000000000000004</v>
          </cell>
          <cell r="M18">
            <v>559</v>
          </cell>
        </row>
        <row r="19">
          <cell r="B19">
            <v>6915.5</v>
          </cell>
          <cell r="C19">
            <v>83.083333333333329</v>
          </cell>
          <cell r="D19">
            <v>309.08333333333326</v>
          </cell>
          <cell r="E19">
            <v>107.25000000000001</v>
          </cell>
          <cell r="F19">
            <v>1112.5</v>
          </cell>
          <cell r="G19">
            <v>22.833333333333336</v>
          </cell>
          <cell r="H19">
            <v>263.16666666666669</v>
          </cell>
          <cell r="I19">
            <v>476.58333333333337</v>
          </cell>
          <cell r="J19">
            <v>583.25</v>
          </cell>
          <cell r="K19">
            <v>2739.333333333333</v>
          </cell>
          <cell r="L19">
            <v>83.249999999999986</v>
          </cell>
          <cell r="M19">
            <v>1135.1666666666667</v>
          </cell>
        </row>
        <row r="21">
          <cell r="B21">
            <v>24982.666666666668</v>
          </cell>
          <cell r="C21">
            <v>271.83333333333337</v>
          </cell>
          <cell r="D21">
            <v>2435.4166666666665</v>
          </cell>
          <cell r="E21">
            <v>2465</v>
          </cell>
          <cell r="F21">
            <v>3690.1666666666656</v>
          </cell>
          <cell r="G21">
            <v>175.08333333333331</v>
          </cell>
          <cell r="H21">
            <v>1056.5833333333333</v>
          </cell>
          <cell r="I21">
            <v>1897.9166666666665</v>
          </cell>
          <cell r="J21">
            <v>3062.1666666666661</v>
          </cell>
          <cell r="K21">
            <v>3189.8333333333344</v>
          </cell>
          <cell r="L21">
            <v>558.91666666666663</v>
          </cell>
          <cell r="M21">
            <v>6179.7500000000009</v>
          </cell>
        </row>
        <row r="22">
          <cell r="B22">
            <v>4285.0833333333339</v>
          </cell>
          <cell r="D22">
            <v>351.16666666666669</v>
          </cell>
          <cell r="E22">
            <v>855.58333333333348</v>
          </cell>
          <cell r="F22">
            <v>524.00000000000011</v>
          </cell>
          <cell r="H22">
            <v>56.333333333333343</v>
          </cell>
          <cell r="I22">
            <v>370.58333333333337</v>
          </cell>
          <cell r="J22">
            <v>572.16666666666674</v>
          </cell>
          <cell r="K22">
            <v>352.33333333333331</v>
          </cell>
          <cell r="L22">
            <v>82.666666666666671</v>
          </cell>
          <cell r="M22">
            <v>985.75</v>
          </cell>
        </row>
        <row r="23">
          <cell r="B23">
            <v>4054.833333333333</v>
          </cell>
          <cell r="D23">
            <v>187.50000000000003</v>
          </cell>
          <cell r="F23">
            <v>544.91666666666663</v>
          </cell>
          <cell r="G23">
            <v>32.583333333333336</v>
          </cell>
          <cell r="H23">
            <v>145.75</v>
          </cell>
          <cell r="I23">
            <v>195.66666666666671</v>
          </cell>
          <cell r="J23">
            <v>128.83333333333334</v>
          </cell>
          <cell r="K23">
            <v>1372.5833333333335</v>
          </cell>
          <cell r="L23">
            <v>522.41666666666663</v>
          </cell>
          <cell r="M23">
            <v>805.16666666666663</v>
          </cell>
        </row>
        <row r="24">
          <cell r="B24">
            <v>4805.9166666666679</v>
          </cell>
          <cell r="C24">
            <v>121.75</v>
          </cell>
          <cell r="D24">
            <v>229.75000000000003</v>
          </cell>
          <cell r="E24">
            <v>230.41666666666669</v>
          </cell>
          <cell r="F24">
            <v>1346.2500000000005</v>
          </cell>
          <cell r="G24">
            <v>19</v>
          </cell>
          <cell r="H24">
            <v>74.916666666666671</v>
          </cell>
          <cell r="I24">
            <v>703.66666666666663</v>
          </cell>
          <cell r="J24">
            <v>520</v>
          </cell>
          <cell r="K24">
            <v>363.08333333333337</v>
          </cell>
          <cell r="L24">
            <v>92.5</v>
          </cell>
          <cell r="M24">
            <v>1104.5833333333335</v>
          </cell>
        </row>
        <row r="25">
          <cell r="B25">
            <v>3006.5</v>
          </cell>
          <cell r="C25">
            <v>36.083333333333336</v>
          </cell>
          <cell r="D25">
            <v>649.25</v>
          </cell>
          <cell r="E25">
            <v>219.66666666666669</v>
          </cell>
          <cell r="F25">
            <v>534.99999999999989</v>
          </cell>
          <cell r="G25">
            <v>14.916666666666666</v>
          </cell>
          <cell r="H25">
            <v>81.583333333333343</v>
          </cell>
          <cell r="I25">
            <v>262.08333333333337</v>
          </cell>
          <cell r="J25">
            <v>134.75</v>
          </cell>
          <cell r="K25">
            <v>312</v>
          </cell>
          <cell r="L25">
            <v>43.166666666666671</v>
          </cell>
          <cell r="M25">
            <v>718.00000000000011</v>
          </cell>
        </row>
        <row r="27">
          <cell r="B27">
            <v>283.5</v>
          </cell>
          <cell r="F27">
            <v>34.416666666666664</v>
          </cell>
          <cell r="G27">
            <v>0</v>
          </cell>
          <cell r="H27">
            <v>11.249999999999998</v>
          </cell>
          <cell r="K27">
            <v>25.666666666666668</v>
          </cell>
          <cell r="L27">
            <v>16.333333333333332</v>
          </cell>
          <cell r="M27">
            <v>137.75000000000003</v>
          </cell>
        </row>
        <row r="28">
          <cell r="B28">
            <v>1065.5833333333335</v>
          </cell>
          <cell r="D28">
            <v>92.416666666666657</v>
          </cell>
          <cell r="E28">
            <v>17.25</v>
          </cell>
          <cell r="F28">
            <v>189.83333333333337</v>
          </cell>
          <cell r="H28">
            <v>96.666666666666671</v>
          </cell>
          <cell r="I28">
            <v>85.4166666666667</v>
          </cell>
          <cell r="J28">
            <v>47.25</v>
          </cell>
          <cell r="K28">
            <v>229.41666666666666</v>
          </cell>
          <cell r="L28">
            <v>66.833333333333343</v>
          </cell>
          <cell r="M28">
            <v>234.58333333333337</v>
          </cell>
        </row>
        <row r="29">
          <cell r="B29">
            <v>799143.58333333337</v>
          </cell>
          <cell r="D29">
            <v>53902.916666666664</v>
          </cell>
          <cell r="E29">
            <v>61937.583333333321</v>
          </cell>
          <cell r="F29">
            <v>157099.41666666666</v>
          </cell>
          <cell r="G29">
            <v>23916.166666666668</v>
          </cell>
          <cell r="H29">
            <v>63056.5</v>
          </cell>
          <cell r="I29">
            <v>143783.25000000003</v>
          </cell>
          <cell r="J29">
            <v>93242.5</v>
          </cell>
          <cell r="K29">
            <v>67640.083333333328</v>
          </cell>
          <cell r="L29">
            <v>22418.416666666664</v>
          </cell>
          <cell r="M29">
            <v>108728.25</v>
          </cell>
        </row>
        <row r="30">
          <cell r="B30">
            <v>4558.166666666667</v>
          </cell>
          <cell r="D30">
            <v>196.25</v>
          </cell>
          <cell r="E30">
            <v>76.916666666666671</v>
          </cell>
          <cell r="F30">
            <v>375.41666666666663</v>
          </cell>
          <cell r="H30">
            <v>81.416666666666657</v>
          </cell>
          <cell r="I30">
            <v>76.500000000000014</v>
          </cell>
          <cell r="J30">
            <v>878.33333333333337</v>
          </cell>
          <cell r="K30">
            <v>717.16666666666674</v>
          </cell>
          <cell r="L30">
            <v>115.75000000000001</v>
          </cell>
          <cell r="M30">
            <v>1685.5000000000002</v>
          </cell>
        </row>
        <row r="31">
          <cell r="B31">
            <v>9859.8333333333339</v>
          </cell>
          <cell r="C31">
            <v>85.833333333333343</v>
          </cell>
          <cell r="D31">
            <v>606.33333333333337</v>
          </cell>
          <cell r="E31">
            <v>1402.6666666666672</v>
          </cell>
          <cell r="F31">
            <v>1256.083333333333</v>
          </cell>
          <cell r="G31">
            <v>219.83333333333331</v>
          </cell>
          <cell r="H31">
            <v>319</v>
          </cell>
          <cell r="I31">
            <v>466.75</v>
          </cell>
          <cell r="J31">
            <v>1043.5</v>
          </cell>
          <cell r="K31">
            <v>581.66666666666686</v>
          </cell>
          <cell r="L31">
            <v>195.75</v>
          </cell>
          <cell r="M31">
            <v>3682.4166666666665</v>
          </cell>
        </row>
        <row r="33">
          <cell r="B33">
            <v>9765.5833333333321</v>
          </cell>
          <cell r="C33">
            <v>638.66666666666663</v>
          </cell>
          <cell r="D33">
            <v>497.83333333333343</v>
          </cell>
          <cell r="E33">
            <v>479.75000000000006</v>
          </cell>
          <cell r="F33">
            <v>2845.8333333333321</v>
          </cell>
          <cell r="G33">
            <v>32.083333333333336</v>
          </cell>
          <cell r="H33">
            <v>187.41666666666666</v>
          </cell>
          <cell r="I33">
            <v>609.75</v>
          </cell>
          <cell r="J33">
            <v>1147.4166666666665</v>
          </cell>
          <cell r="K33">
            <v>1108.25</v>
          </cell>
          <cell r="L33">
            <v>230.50000000000003</v>
          </cell>
          <cell r="M33">
            <v>1988.0833333333333</v>
          </cell>
        </row>
        <row r="34">
          <cell r="B34">
            <v>30740.083333333328</v>
          </cell>
          <cell r="C34">
            <v>49.416666666666664</v>
          </cell>
          <cell r="D34">
            <v>2637.75</v>
          </cell>
          <cell r="E34">
            <v>1187.8333333333335</v>
          </cell>
          <cell r="F34">
            <v>4526.083333333333</v>
          </cell>
          <cell r="G34">
            <v>454.91666666666663</v>
          </cell>
          <cell r="H34">
            <v>1943.2499999999998</v>
          </cell>
          <cell r="I34">
            <v>2858.6666666666665</v>
          </cell>
          <cell r="J34">
            <v>2346.5</v>
          </cell>
          <cell r="K34">
            <v>11069.499999999998</v>
          </cell>
          <cell r="L34">
            <v>889.33333333333326</v>
          </cell>
          <cell r="M34">
            <v>2776.8333333333339</v>
          </cell>
        </row>
        <row r="35">
          <cell r="B35">
            <v>19385.916666666664</v>
          </cell>
          <cell r="C35">
            <v>118.66666666666667</v>
          </cell>
          <cell r="D35">
            <v>1240.3333333333337</v>
          </cell>
          <cell r="E35">
            <v>1960.3333333333337</v>
          </cell>
          <cell r="F35">
            <v>4245.333333333333</v>
          </cell>
          <cell r="G35">
            <v>119.41666666666667</v>
          </cell>
          <cell r="H35">
            <v>330.75</v>
          </cell>
          <cell r="I35">
            <v>1713.1666666666663</v>
          </cell>
          <cell r="J35">
            <v>2451.833333333333</v>
          </cell>
          <cell r="K35">
            <v>1961</v>
          </cell>
          <cell r="L35">
            <v>570.16666666666663</v>
          </cell>
          <cell r="M35">
            <v>4674.916666666667</v>
          </cell>
        </row>
        <row r="36">
          <cell r="B36">
            <v>14341.166666666668</v>
          </cell>
          <cell r="C36">
            <v>1811.2499999999998</v>
          </cell>
          <cell r="D36">
            <v>1451.5833333333333</v>
          </cell>
          <cell r="E36">
            <v>363</v>
          </cell>
          <cell r="F36">
            <v>3187.583333333333</v>
          </cell>
          <cell r="G36">
            <v>123.16666666666666</v>
          </cell>
          <cell r="H36">
            <v>569.58333333333326</v>
          </cell>
          <cell r="I36">
            <v>694.3333333333336</v>
          </cell>
          <cell r="J36">
            <v>1225.5833333333333</v>
          </cell>
          <cell r="K36">
            <v>1345.9999999999998</v>
          </cell>
          <cell r="L36">
            <v>378.41666666666674</v>
          </cell>
          <cell r="M36">
            <v>3190.666666666667</v>
          </cell>
        </row>
        <row r="37">
          <cell r="B37">
            <v>305583.91666666663</v>
          </cell>
          <cell r="D37">
            <v>29819.75</v>
          </cell>
          <cell r="E37">
            <v>23461.833333333332</v>
          </cell>
          <cell r="F37">
            <v>47099.083333333343</v>
          </cell>
          <cell r="G37">
            <v>13277.916666666668</v>
          </cell>
          <cell r="H37">
            <v>13286.000000000002</v>
          </cell>
          <cell r="I37">
            <v>45387.416666666664</v>
          </cell>
          <cell r="J37">
            <v>62922.916666666657</v>
          </cell>
          <cell r="K37">
            <v>28023.999999999996</v>
          </cell>
          <cell r="L37">
            <v>7195.3333333333339</v>
          </cell>
          <cell r="M37">
            <v>34835.25</v>
          </cell>
        </row>
        <row r="39">
          <cell r="B39">
            <v>12108.666666666666</v>
          </cell>
          <cell r="C39">
            <v>7.916666666666667</v>
          </cell>
          <cell r="D39">
            <v>1948.1666666666667</v>
          </cell>
          <cell r="E39">
            <v>524.58333333333326</v>
          </cell>
          <cell r="F39">
            <v>1818.4166666666667</v>
          </cell>
          <cell r="G39">
            <v>81.333333333333329</v>
          </cell>
          <cell r="H39">
            <v>448.99999999999994</v>
          </cell>
          <cell r="I39">
            <v>1396.0833333333333</v>
          </cell>
          <cell r="J39">
            <v>1471.5</v>
          </cell>
          <cell r="K39">
            <v>2041.1666666666667</v>
          </cell>
          <cell r="L39">
            <v>297.74999999999994</v>
          </cell>
          <cell r="M39">
            <v>2072.75</v>
          </cell>
        </row>
        <row r="40">
          <cell r="B40">
            <v>84396.333333333343</v>
          </cell>
          <cell r="D40">
            <v>9772.3333333333339</v>
          </cell>
          <cell r="F40">
            <v>18339.250000000004</v>
          </cell>
          <cell r="H40">
            <v>2917</v>
          </cell>
          <cell r="I40">
            <v>8204.1666666666679</v>
          </cell>
          <cell r="J40">
            <v>14252.416666666664</v>
          </cell>
          <cell r="K40">
            <v>12114.166666666664</v>
          </cell>
          <cell r="L40">
            <v>2594.6666666666665</v>
          </cell>
          <cell r="M40">
            <v>10752.66666666667</v>
          </cell>
        </row>
        <row r="41">
          <cell r="B41">
            <v>1235.5</v>
          </cell>
          <cell r="D41">
            <v>205.33333333333337</v>
          </cell>
          <cell r="E41">
            <v>15.833333333333332</v>
          </cell>
          <cell r="F41">
            <v>202.83333333333334</v>
          </cell>
          <cell r="I41">
            <v>22.833333333333332</v>
          </cell>
          <cell r="J41">
            <v>141.08333333333334</v>
          </cell>
          <cell r="M41">
            <v>312.41666666666657</v>
          </cell>
        </row>
        <row r="42">
          <cell r="B42">
            <v>122009.74999999999</v>
          </cell>
          <cell r="E42">
            <v>18699.583333333332</v>
          </cell>
          <cell r="F42">
            <v>19957.583333333325</v>
          </cell>
          <cell r="H42">
            <v>5731.083333333333</v>
          </cell>
          <cell r="I42">
            <v>13513.166666666664</v>
          </cell>
          <cell r="J42">
            <v>16575.833333333332</v>
          </cell>
          <cell r="K42">
            <v>11135.999999999998</v>
          </cell>
          <cell r="L42">
            <v>3115</v>
          </cell>
          <cell r="M42">
            <v>23855</v>
          </cell>
        </row>
      </sheetData>
      <sheetData sheetId="3"/>
      <sheetData sheetId="4">
        <row r="7">
          <cell r="B7">
            <v>108459227822</v>
          </cell>
          <cell r="C7">
            <v>1047907819</v>
          </cell>
          <cell r="D7">
            <v>8917116848</v>
          </cell>
          <cell r="E7">
            <v>11030249202</v>
          </cell>
          <cell r="F7">
            <v>17833567397</v>
          </cell>
          <cell r="G7">
            <v>4703897792</v>
          </cell>
          <cell r="H7">
            <v>8798062439</v>
          </cell>
          <cell r="I7">
            <v>21053045455</v>
          </cell>
          <cell r="J7">
            <v>12238053644</v>
          </cell>
          <cell r="K7">
            <v>4564470976</v>
          </cell>
          <cell r="L7">
            <v>2093322335</v>
          </cell>
          <cell r="M7">
            <v>16179533915</v>
          </cell>
        </row>
        <row r="9">
          <cell r="B9">
            <v>102067400</v>
          </cell>
          <cell r="D9">
            <v>8113155</v>
          </cell>
          <cell r="E9">
            <v>7924841</v>
          </cell>
          <cell r="F9">
            <v>26636529</v>
          </cell>
          <cell r="H9">
            <v>2356319</v>
          </cell>
          <cell r="I9">
            <v>2915204</v>
          </cell>
          <cell r="J9">
            <v>3522433</v>
          </cell>
          <cell r="K9">
            <v>8121242</v>
          </cell>
          <cell r="L9">
            <v>2570543</v>
          </cell>
          <cell r="M9">
            <v>37661907</v>
          </cell>
        </row>
        <row r="10">
          <cell r="B10">
            <v>1385337209</v>
          </cell>
          <cell r="C10">
            <v>2773340</v>
          </cell>
          <cell r="D10">
            <v>147860600</v>
          </cell>
          <cell r="E10">
            <v>669825890</v>
          </cell>
          <cell r="F10">
            <v>215327640</v>
          </cell>
          <cell r="G10">
            <v>1879827</v>
          </cell>
          <cell r="H10">
            <v>20233574</v>
          </cell>
          <cell r="I10">
            <v>47165366</v>
          </cell>
          <cell r="J10">
            <v>78685918</v>
          </cell>
          <cell r="K10">
            <v>34819565</v>
          </cell>
          <cell r="L10">
            <v>13161748</v>
          </cell>
          <cell r="M10">
            <v>153603741</v>
          </cell>
        </row>
        <row r="11">
          <cell r="B11">
            <v>3202554279</v>
          </cell>
          <cell r="D11">
            <v>170197933</v>
          </cell>
          <cell r="E11">
            <v>775118812</v>
          </cell>
          <cell r="F11">
            <v>410542137</v>
          </cell>
          <cell r="G11">
            <v>29208132</v>
          </cell>
          <cell r="J11">
            <v>349461495</v>
          </cell>
          <cell r="K11">
            <v>100104705</v>
          </cell>
          <cell r="M11">
            <v>639306675</v>
          </cell>
        </row>
        <row r="12">
          <cell r="B12">
            <v>416774626</v>
          </cell>
          <cell r="C12">
            <v>56976851</v>
          </cell>
          <cell r="D12">
            <v>17049121</v>
          </cell>
          <cell r="E12">
            <v>29699089</v>
          </cell>
          <cell r="F12">
            <v>95575382</v>
          </cell>
          <cell r="G12">
            <v>1158126</v>
          </cell>
          <cell r="H12">
            <v>9281077</v>
          </cell>
          <cell r="I12">
            <v>22982441</v>
          </cell>
          <cell r="J12">
            <v>59947416</v>
          </cell>
          <cell r="K12">
            <v>13621224</v>
          </cell>
          <cell r="L12">
            <v>16205718</v>
          </cell>
          <cell r="M12">
            <v>94278181</v>
          </cell>
        </row>
        <row r="13">
          <cell r="B13">
            <v>16356374</v>
          </cell>
          <cell r="F13">
            <v>3258332</v>
          </cell>
          <cell r="M13">
            <v>9012546</v>
          </cell>
        </row>
        <row r="15">
          <cell r="B15">
            <v>8167344307</v>
          </cell>
          <cell r="D15">
            <v>751192217</v>
          </cell>
          <cell r="E15">
            <v>1029809789</v>
          </cell>
          <cell r="F15">
            <v>1223624028</v>
          </cell>
          <cell r="J15">
            <v>959397802</v>
          </cell>
          <cell r="K15">
            <v>289505327</v>
          </cell>
          <cell r="L15">
            <v>182604659</v>
          </cell>
          <cell r="M15">
            <v>2083249604</v>
          </cell>
        </row>
        <row r="16">
          <cell r="B16">
            <v>488924063</v>
          </cell>
          <cell r="C16">
            <v>142839954</v>
          </cell>
          <cell r="D16">
            <v>28336807</v>
          </cell>
          <cell r="E16">
            <v>9648874</v>
          </cell>
          <cell r="F16">
            <v>105851380</v>
          </cell>
          <cell r="G16">
            <v>19868013</v>
          </cell>
          <cell r="H16">
            <v>13392540</v>
          </cell>
          <cell r="I16">
            <v>21494386</v>
          </cell>
          <cell r="J16">
            <v>13682703</v>
          </cell>
          <cell r="K16">
            <v>10545352</v>
          </cell>
          <cell r="L16">
            <v>7711479</v>
          </cell>
          <cell r="M16">
            <v>115552575</v>
          </cell>
        </row>
        <row r="17">
          <cell r="B17">
            <v>201379938</v>
          </cell>
          <cell r="D17">
            <v>31973925</v>
          </cell>
          <cell r="E17">
            <v>918428</v>
          </cell>
          <cell r="F17">
            <v>57689954</v>
          </cell>
          <cell r="H17">
            <v>4517422</v>
          </cell>
          <cell r="I17">
            <v>6352758</v>
          </cell>
          <cell r="J17">
            <v>8158460</v>
          </cell>
          <cell r="K17">
            <v>5573590</v>
          </cell>
          <cell r="L17">
            <v>10552251</v>
          </cell>
          <cell r="M17">
            <v>35457989</v>
          </cell>
        </row>
        <row r="18">
          <cell r="B18">
            <v>96097342</v>
          </cell>
          <cell r="D18">
            <v>4257261</v>
          </cell>
          <cell r="E18">
            <v>1327634</v>
          </cell>
          <cell r="F18">
            <v>9577015</v>
          </cell>
          <cell r="H18">
            <v>1053803</v>
          </cell>
          <cell r="I18">
            <v>2156969</v>
          </cell>
          <cell r="J18">
            <v>12531651</v>
          </cell>
          <cell r="K18">
            <v>31447547</v>
          </cell>
          <cell r="L18">
            <v>737411</v>
          </cell>
          <cell r="M18">
            <v>26828945</v>
          </cell>
        </row>
        <row r="19">
          <cell r="B19">
            <v>310134071</v>
          </cell>
          <cell r="C19">
            <v>7785323</v>
          </cell>
          <cell r="D19">
            <v>14886390</v>
          </cell>
          <cell r="E19">
            <v>5877188</v>
          </cell>
          <cell r="F19">
            <v>43059955</v>
          </cell>
          <cell r="G19">
            <v>861736</v>
          </cell>
          <cell r="H19">
            <v>10528666</v>
          </cell>
          <cell r="I19">
            <v>25297435</v>
          </cell>
          <cell r="J19">
            <v>34432982</v>
          </cell>
          <cell r="K19">
            <v>96135962</v>
          </cell>
          <cell r="L19">
            <v>4381515</v>
          </cell>
          <cell r="M19">
            <v>66886919</v>
          </cell>
        </row>
        <row r="21">
          <cell r="B21">
            <v>1094550342</v>
          </cell>
          <cell r="C21">
            <v>15171819</v>
          </cell>
          <cell r="D21">
            <v>129629871</v>
          </cell>
          <cell r="E21">
            <v>142039437</v>
          </cell>
          <cell r="F21">
            <v>151781180</v>
          </cell>
          <cell r="G21">
            <v>9687518</v>
          </cell>
          <cell r="H21">
            <v>69851228</v>
          </cell>
          <cell r="I21">
            <v>89899517</v>
          </cell>
          <cell r="J21">
            <v>126298556</v>
          </cell>
          <cell r="K21">
            <v>60102036</v>
          </cell>
          <cell r="L21">
            <v>21820240</v>
          </cell>
          <cell r="M21">
            <v>278268940</v>
          </cell>
        </row>
        <row r="22">
          <cell r="B22">
            <v>198327220</v>
          </cell>
          <cell r="D22">
            <v>19504948</v>
          </cell>
          <cell r="E22">
            <v>50029376</v>
          </cell>
          <cell r="F22">
            <v>17437976</v>
          </cell>
          <cell r="H22">
            <v>3097657</v>
          </cell>
          <cell r="I22">
            <v>24193119</v>
          </cell>
          <cell r="J22">
            <v>23157687</v>
          </cell>
          <cell r="K22">
            <v>6603333</v>
          </cell>
          <cell r="L22">
            <v>4266252</v>
          </cell>
          <cell r="M22">
            <v>36963958</v>
          </cell>
        </row>
        <row r="23">
          <cell r="B23">
            <v>168861863</v>
          </cell>
          <cell r="D23">
            <v>8161395</v>
          </cell>
          <cell r="F23">
            <v>18741210</v>
          </cell>
          <cell r="G23">
            <v>2545565</v>
          </cell>
          <cell r="H23">
            <v>5201603</v>
          </cell>
          <cell r="I23">
            <v>9409694</v>
          </cell>
          <cell r="J23">
            <v>4146144</v>
          </cell>
          <cell r="K23">
            <v>45112220</v>
          </cell>
          <cell r="L23">
            <v>30661571</v>
          </cell>
          <cell r="M23">
            <v>40572628</v>
          </cell>
        </row>
        <row r="24">
          <cell r="B24">
            <v>251602773</v>
          </cell>
          <cell r="C24">
            <v>10457029</v>
          </cell>
          <cell r="D24">
            <v>15432038</v>
          </cell>
          <cell r="E24">
            <v>14311030</v>
          </cell>
          <cell r="F24">
            <v>86463557</v>
          </cell>
          <cell r="G24">
            <v>479930</v>
          </cell>
          <cell r="H24">
            <v>3607945</v>
          </cell>
          <cell r="I24">
            <v>36442354</v>
          </cell>
          <cell r="J24">
            <v>25989087</v>
          </cell>
          <cell r="K24">
            <v>6679329</v>
          </cell>
          <cell r="L24">
            <v>3680725</v>
          </cell>
          <cell r="M24">
            <v>48059749</v>
          </cell>
        </row>
        <row r="25">
          <cell r="B25">
            <v>157030112</v>
          </cell>
          <cell r="C25">
            <v>2006854</v>
          </cell>
          <cell r="D25">
            <v>36661495</v>
          </cell>
          <cell r="E25">
            <v>16213785</v>
          </cell>
          <cell r="F25">
            <v>30496695</v>
          </cell>
          <cell r="G25">
            <v>1330914</v>
          </cell>
          <cell r="H25">
            <v>4066288</v>
          </cell>
          <cell r="I25">
            <v>20599708</v>
          </cell>
          <cell r="J25">
            <v>6177462</v>
          </cell>
          <cell r="K25">
            <v>8951721</v>
          </cell>
          <cell r="L25">
            <v>2125405</v>
          </cell>
          <cell r="M25">
            <v>28399785</v>
          </cell>
        </row>
        <row r="27">
          <cell r="B27">
            <v>9330605</v>
          </cell>
          <cell r="F27">
            <v>1149734</v>
          </cell>
          <cell r="G27">
            <v>0</v>
          </cell>
          <cell r="H27">
            <v>394121</v>
          </cell>
          <cell r="K27">
            <v>343294</v>
          </cell>
          <cell r="L27">
            <v>361440</v>
          </cell>
          <cell r="M27">
            <v>4836066</v>
          </cell>
        </row>
        <row r="28">
          <cell r="B28">
            <v>40710282</v>
          </cell>
          <cell r="D28">
            <v>4706088</v>
          </cell>
          <cell r="E28">
            <v>632810</v>
          </cell>
          <cell r="F28">
            <v>8040863</v>
          </cell>
          <cell r="H28">
            <v>3474349</v>
          </cell>
          <cell r="I28">
            <v>2858362</v>
          </cell>
          <cell r="J28">
            <v>2333183</v>
          </cell>
          <cell r="K28">
            <v>5813615</v>
          </cell>
          <cell r="L28">
            <v>2265112</v>
          </cell>
          <cell r="M28">
            <v>10440200</v>
          </cell>
        </row>
        <row r="29">
          <cell r="B29">
            <v>58395567691</v>
          </cell>
          <cell r="D29">
            <v>3983938432</v>
          </cell>
          <cell r="E29">
            <v>4769542781</v>
          </cell>
          <cell r="F29">
            <v>10311137152</v>
          </cell>
          <cell r="G29">
            <v>2596124375</v>
          </cell>
          <cell r="H29">
            <v>6290239210</v>
          </cell>
          <cell r="I29">
            <v>13356591854</v>
          </cell>
          <cell r="J29">
            <v>5576494325</v>
          </cell>
          <cell r="K29">
            <v>2067183826</v>
          </cell>
          <cell r="L29">
            <v>1097277622</v>
          </cell>
          <cell r="M29">
            <v>7927365905</v>
          </cell>
        </row>
        <row r="30">
          <cell r="B30">
            <v>212608218</v>
          </cell>
          <cell r="D30">
            <v>7931064</v>
          </cell>
          <cell r="E30">
            <v>2485071</v>
          </cell>
          <cell r="F30">
            <v>10192319</v>
          </cell>
          <cell r="H30">
            <v>3832482</v>
          </cell>
          <cell r="I30">
            <v>4962844</v>
          </cell>
          <cell r="J30">
            <v>51913855</v>
          </cell>
          <cell r="K30">
            <v>19474700</v>
          </cell>
          <cell r="L30">
            <v>4976470</v>
          </cell>
          <cell r="M30">
            <v>76044879</v>
          </cell>
        </row>
        <row r="31">
          <cell r="B31">
            <v>394289516</v>
          </cell>
          <cell r="C31">
            <v>8112695</v>
          </cell>
          <cell r="D31">
            <v>27587876</v>
          </cell>
          <cell r="E31">
            <v>65507429</v>
          </cell>
          <cell r="F31">
            <v>40051718</v>
          </cell>
          <cell r="G31">
            <v>13777490</v>
          </cell>
          <cell r="H31">
            <v>12858931</v>
          </cell>
          <cell r="I31">
            <v>16700667</v>
          </cell>
          <cell r="J31">
            <v>42327561</v>
          </cell>
          <cell r="K31">
            <v>6833263</v>
          </cell>
          <cell r="L31">
            <v>7399989</v>
          </cell>
          <cell r="M31">
            <v>153131897</v>
          </cell>
        </row>
        <row r="33">
          <cell r="B33">
            <v>439592207</v>
          </cell>
          <cell r="C33">
            <v>51229043</v>
          </cell>
          <cell r="D33">
            <v>21472876</v>
          </cell>
          <cell r="E33">
            <v>24446783</v>
          </cell>
          <cell r="F33">
            <v>123123873</v>
          </cell>
          <cell r="G33">
            <v>1042663</v>
          </cell>
          <cell r="H33">
            <v>10431736</v>
          </cell>
          <cell r="I33">
            <v>29661522</v>
          </cell>
          <cell r="J33">
            <v>54142444</v>
          </cell>
          <cell r="K33">
            <v>20098389</v>
          </cell>
          <cell r="L33">
            <v>10627783</v>
          </cell>
          <cell r="M33">
            <v>93315095</v>
          </cell>
        </row>
        <row r="34">
          <cell r="B34">
            <v>1965706790</v>
          </cell>
          <cell r="C34">
            <v>4660018</v>
          </cell>
          <cell r="D34">
            <v>174030672</v>
          </cell>
          <cell r="E34">
            <v>94041959</v>
          </cell>
          <cell r="F34">
            <v>247232420</v>
          </cell>
          <cell r="G34">
            <v>75207854</v>
          </cell>
          <cell r="H34">
            <v>208766685</v>
          </cell>
          <cell r="I34">
            <v>319370697</v>
          </cell>
          <cell r="J34">
            <v>141846578</v>
          </cell>
          <cell r="K34">
            <v>483329157</v>
          </cell>
          <cell r="L34">
            <v>48396883</v>
          </cell>
          <cell r="M34">
            <v>168823867</v>
          </cell>
        </row>
        <row r="35">
          <cell r="B35">
            <v>977449969</v>
          </cell>
          <cell r="C35">
            <v>8577743</v>
          </cell>
          <cell r="D35">
            <v>67919007</v>
          </cell>
          <cell r="E35">
            <v>124254664</v>
          </cell>
          <cell r="F35">
            <v>184053727</v>
          </cell>
          <cell r="G35">
            <v>6168754</v>
          </cell>
          <cell r="H35">
            <v>16843726</v>
          </cell>
          <cell r="I35">
            <v>113951262</v>
          </cell>
          <cell r="J35">
            <v>104170539</v>
          </cell>
          <cell r="K35">
            <v>36289666</v>
          </cell>
          <cell r="L35">
            <v>22372160</v>
          </cell>
          <cell r="M35">
            <v>292848721</v>
          </cell>
        </row>
        <row r="36">
          <cell r="B36">
            <v>770849634</v>
          </cell>
          <cell r="C36">
            <v>162398432</v>
          </cell>
          <cell r="D36">
            <v>88995482</v>
          </cell>
          <cell r="E36">
            <v>20008830</v>
          </cell>
          <cell r="F36">
            <v>172991943</v>
          </cell>
          <cell r="G36">
            <v>5850307</v>
          </cell>
          <cell r="H36">
            <v>38374218</v>
          </cell>
          <cell r="I36">
            <v>33208259</v>
          </cell>
          <cell r="J36">
            <v>50876473</v>
          </cell>
          <cell r="K36">
            <v>23628473</v>
          </cell>
          <cell r="L36">
            <v>17936018</v>
          </cell>
          <cell r="M36">
            <v>156581199</v>
          </cell>
        </row>
        <row r="37">
          <cell r="B37">
            <v>17667489061</v>
          </cell>
          <cell r="D37">
            <v>1940699273</v>
          </cell>
          <cell r="E37">
            <v>1504261607</v>
          </cell>
          <cell r="F37">
            <v>2357550358</v>
          </cell>
          <cell r="G37">
            <v>1688195307</v>
          </cell>
          <cell r="H37">
            <v>1026301123</v>
          </cell>
          <cell r="I37">
            <v>3807467058</v>
          </cell>
          <cell r="J37">
            <v>2744236766</v>
          </cell>
          <cell r="K37">
            <v>589931006</v>
          </cell>
          <cell r="L37">
            <v>294307065</v>
          </cell>
          <cell r="M37">
            <v>1693522693</v>
          </cell>
        </row>
        <row r="39">
          <cell r="B39">
            <v>659220799</v>
          </cell>
          <cell r="C39">
            <v>878177</v>
          </cell>
          <cell r="D39">
            <v>145260855</v>
          </cell>
          <cell r="E39">
            <v>31696930</v>
          </cell>
          <cell r="F39">
            <v>81810526</v>
          </cell>
          <cell r="G39">
            <v>8043913</v>
          </cell>
          <cell r="H39">
            <v>29093987</v>
          </cell>
          <cell r="I39">
            <v>106035156</v>
          </cell>
          <cell r="J39">
            <v>70621183</v>
          </cell>
          <cell r="K39">
            <v>59725288</v>
          </cell>
          <cell r="L39">
            <v>10172992</v>
          </cell>
          <cell r="M39">
            <v>115881792</v>
          </cell>
        </row>
        <row r="40">
          <cell r="B40">
            <v>3909648929</v>
          </cell>
          <cell r="D40">
            <v>493786308</v>
          </cell>
          <cell r="F40">
            <v>845650538</v>
          </cell>
          <cell r="H40">
            <v>161531839</v>
          </cell>
          <cell r="I40">
            <v>405530812</v>
          </cell>
          <cell r="J40">
            <v>769858723</v>
          </cell>
          <cell r="K40">
            <v>285830992</v>
          </cell>
          <cell r="L40">
            <v>96901975</v>
          </cell>
          <cell r="M40">
            <v>522852259</v>
          </cell>
        </row>
        <row r="41">
          <cell r="B41">
            <v>49807852</v>
          </cell>
          <cell r="D41">
            <v>11068850</v>
          </cell>
          <cell r="E41">
            <v>258003</v>
          </cell>
          <cell r="F41">
            <v>7457046</v>
          </cell>
          <cell r="I41">
            <v>726163</v>
          </cell>
          <cell r="J41">
            <v>6793874</v>
          </cell>
          <cell r="M41">
            <v>13588875</v>
          </cell>
        </row>
        <row r="42">
          <cell r="B42">
            <v>6709614350</v>
          </cell>
          <cell r="E42">
            <v>1427467374</v>
          </cell>
          <cell r="F42">
            <v>947062210</v>
          </cell>
          <cell r="H42">
            <v>387091427</v>
          </cell>
          <cell r="I42">
            <v>797458934</v>
          </cell>
          <cell r="J42">
            <v>915531743</v>
          </cell>
          <cell r="K42">
            <v>237051516</v>
          </cell>
          <cell r="L42">
            <v>128852979</v>
          </cell>
          <cell r="M42">
            <v>1256196325</v>
          </cell>
        </row>
      </sheetData>
      <sheetData sheetId="5"/>
      <sheetData sheetId="6"/>
      <sheetData sheetId="7"/>
      <sheetData sheetId="8"/>
      <sheetData sheetId="9">
        <row r="1">
          <cell r="A1" t="str">
            <v>TABLE 11.  NONAGRICULTURAL PAYROLL WAGES</v>
          </cell>
        </row>
      </sheetData>
      <sheetData sheetId="10"/>
      <sheetData sheetId="11">
        <row r="1">
          <cell r="A1" t="str">
            <v>TABLE 9.  NONAGRICULTURAL PAYROLL EMPLOYMENT IN UTAH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4"/>
  <sheetViews>
    <sheetView tabSelected="1" zoomScale="89" zoomScaleNormal="89" workbookViewId="0">
      <selection activeCell="E16" sqref="E16"/>
    </sheetView>
  </sheetViews>
  <sheetFormatPr defaultRowHeight="12.75" x14ac:dyDescent="0.2"/>
  <cols>
    <col min="1" max="1" width="13" customWidth="1"/>
    <col min="2" max="2" width="9.7109375" customWidth="1"/>
    <col min="3" max="3" width="9.5703125" customWidth="1"/>
    <col min="4" max="4" width="12.85546875" bestFit="1" customWidth="1"/>
    <col min="5" max="5" width="14.28515625" bestFit="1" customWidth="1"/>
    <col min="6" max="6" width="15.28515625" bestFit="1" customWidth="1"/>
    <col min="7" max="7" width="11.5703125" bestFit="1" customWidth="1"/>
    <col min="8" max="8" width="9.42578125" bestFit="1" customWidth="1"/>
    <col min="9" max="9" width="13.42578125" bestFit="1" customWidth="1"/>
    <col min="10" max="10" width="14.140625" bestFit="1" customWidth="1"/>
    <col min="11" max="11" width="11.85546875" bestFit="1" customWidth="1"/>
    <col min="12" max="12" width="9.140625" bestFit="1" customWidth="1"/>
    <col min="13" max="13" width="12.140625" bestFit="1" customWidth="1"/>
  </cols>
  <sheetData>
    <row r="2" spans="1:13" x14ac:dyDescent="0.2">
      <c r="A2" s="6"/>
      <c r="B2" s="6"/>
      <c r="C2" s="6"/>
      <c r="D2" s="14" t="s">
        <v>32</v>
      </c>
      <c r="E2" s="14"/>
      <c r="F2" s="14"/>
      <c r="G2" s="14"/>
      <c r="H2" s="14"/>
      <c r="I2" s="14"/>
      <c r="J2" s="14"/>
      <c r="K2" s="6"/>
      <c r="L2" s="6"/>
      <c r="M2" s="6"/>
    </row>
    <row r="3" spans="1:13" x14ac:dyDescent="0.2">
      <c r="A3" s="6"/>
      <c r="B3" s="6"/>
      <c r="C3" s="6"/>
      <c r="D3" s="14" t="s">
        <v>33</v>
      </c>
      <c r="E3" s="14"/>
      <c r="F3" s="14"/>
      <c r="G3" s="14"/>
      <c r="H3" s="14"/>
      <c r="I3" s="14"/>
      <c r="J3" s="14"/>
      <c r="K3" s="6"/>
      <c r="L3" s="6"/>
      <c r="M3" s="6"/>
    </row>
    <row r="4" spans="1:13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39" thickBot="1" x14ac:dyDescent="0.25">
      <c r="A5" s="5" t="s">
        <v>30</v>
      </c>
      <c r="B5" s="5" t="s">
        <v>31</v>
      </c>
      <c r="C5" s="5" t="str">
        <f>'[1]Wages Pivots'!B4</f>
        <v>Mining</v>
      </c>
      <c r="D5" s="5" t="str">
        <f>'[1]Wages Pivots'!C4</f>
        <v>Construction</v>
      </c>
      <c r="E5" s="5" t="str">
        <f>'[1]Wages Pivots'!D4</f>
        <v>Manufacturing</v>
      </c>
      <c r="F5" s="5" t="str">
        <f>'[1]Wages Pivots'!E4</f>
        <v>Trade, Transportation, and Utilities</v>
      </c>
      <c r="G5" s="5" t="str">
        <f>'[1]Wages Pivots'!F4</f>
        <v>Information</v>
      </c>
      <c r="H5" s="5" t="str">
        <f>'[1]Wages Pivots'!G4</f>
        <v>Financial Activities</v>
      </c>
      <c r="I5" s="5" t="str">
        <f>'[1]Wages Pivots'!H4</f>
        <v>Professional and Business Services</v>
      </c>
      <c r="J5" s="5" t="str">
        <f>'[1]Wages Pivots'!I4</f>
        <v>Education and Health Services</v>
      </c>
      <c r="K5" s="5" t="str">
        <f>'[1]Wages Pivots'!J4</f>
        <v>Leisure and Hospitality</v>
      </c>
      <c r="L5" s="5" t="str">
        <f>'[1]Wages Pivots'!K4</f>
        <v>Other Services</v>
      </c>
      <c r="M5" s="5" t="str">
        <f>'[1]Wages Pivots'!L4</f>
        <v>Government</v>
      </c>
    </row>
    <row r="6" spans="1:13" ht="13.5" thickTop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A7" s="2" t="s">
        <v>29</v>
      </c>
      <c r="B7" s="9">
        <f>IF([2]Form9!B7=0,0,([2]Form11!B7/[2]Form9!B7)/12)</f>
        <v>5241.7392637096918</v>
      </c>
      <c r="C7" s="9">
        <f>IF([2]Form9!C7=0,0,([2]Form11!C7/[2]Form9!C7)/12)</f>
        <v>8101.7118613928769</v>
      </c>
      <c r="D7" s="9">
        <f>IF([2]Form9!D7=0,0,([2]Form11!D7/[2]Form9!D7)/12)</f>
        <v>5536.6457865976072</v>
      </c>
      <c r="E7" s="9">
        <f>IF([2]Form9!E7=0,0,([2]Form11!E7/[2]Form9!E7)/12)</f>
        <v>6011.0186086686408</v>
      </c>
      <c r="F7" s="9">
        <f>IF([2]Form9!F7=0,0,([2]Form11!F7/[2]Form9!F7)/12)</f>
        <v>4708.599778584301</v>
      </c>
      <c r="G7" s="9">
        <f>IF([2]Form9!G7=0,0,([2]Form11!G7/[2]Form9!G7)/12)</f>
        <v>9166.2287904563127</v>
      </c>
      <c r="H7" s="9">
        <f>IF([2]Form9!H7=0,0,([2]Form11!H7/[2]Form9!H7)/12)</f>
        <v>7452.6819375819023</v>
      </c>
      <c r="I7" s="9">
        <f>IF([2]Form9!I7=0,0,([2]Form11!I7/[2]Form9!I7)/12)</f>
        <v>7026.8987672163321</v>
      </c>
      <c r="J7" s="9">
        <f>IF([2]Form9!J7=0,0,([2]Form11!J7/[2]Form9!J7)/12)</f>
        <v>4339.3460246297045</v>
      </c>
      <c r="K7" s="9">
        <f>IF([2]Form9!K7=0,0,([2]Form11!K7/[2]Form9!K7)/12)</f>
        <v>2208.8177008502885</v>
      </c>
      <c r="L7" s="9">
        <f>IF([2]Form9!L7=0,0,([2]Form11!L7/[2]Form9!L7)/12)</f>
        <v>3776.8830717767923</v>
      </c>
      <c r="M7" s="9">
        <f>IF([2]Form9!M7=0,0,([2]Form11!M7/[2]Form9!M7)/12)</f>
        <v>5058.6985122683236</v>
      </c>
    </row>
    <row r="8" spans="1:13" x14ac:dyDescent="0.2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x14ac:dyDescent="0.2">
      <c r="A9" s="3" t="s">
        <v>0</v>
      </c>
      <c r="B9" s="8">
        <f>IF([2]Form9!B9=0,0,([2]Form11!B9/[2]Form9!B9)/12)</f>
        <v>3409.0647962591852</v>
      </c>
      <c r="C9" s="13" t="s">
        <v>34</v>
      </c>
      <c r="D9" s="13">
        <f>IF([2]Form9!D9=0,0,([2]Form11!D9/[2]Form9!D9)/12)</f>
        <v>3689.4747612551164</v>
      </c>
      <c r="E9" s="13">
        <f>IF([2]Form9!E9=0,0,([2]Form11!E9/[2]Form9!E9)/12)</f>
        <v>3560.1262353998204</v>
      </c>
      <c r="F9" s="13">
        <f>IF([2]Form9!F9=0,0,([2]Form11!F9/[2]Form9!F9)/12)</f>
        <v>3663.3927932884053</v>
      </c>
      <c r="G9" s="13" t="s">
        <v>34</v>
      </c>
      <c r="H9" s="13">
        <f>IF([2]Form9!H9=0,0,([2]Form11!H9/[2]Form9!H9)/12)</f>
        <v>3740.1888888888884</v>
      </c>
      <c r="I9" s="13">
        <f>IF([2]Form9!I9=0,0,([2]Form11!I9/[2]Form9!I9)/12)</f>
        <v>4020.9710344827586</v>
      </c>
      <c r="J9" s="13">
        <f>IF([2]Form9!J9=0,0,([2]Form11!J9/[2]Form9!J9)/12)</f>
        <v>2820.2025620496402</v>
      </c>
      <c r="K9" s="13">
        <f>IF([2]Form9!K9=0,0,([2]Form11!K9/[2]Form9!K9)/12)</f>
        <v>1620.3595371109338</v>
      </c>
      <c r="L9" s="13">
        <f>IF([2]Form9!L9=0,0,([2]Form11!L9/[2]Form9!L9)/12)</f>
        <v>3241.5422446406051</v>
      </c>
      <c r="M9" s="8">
        <f>IF([2]Form9!M9=0,0,([2]Form11!M9/[2]Form9!M9)/12)</f>
        <v>3990.0314651975837</v>
      </c>
    </row>
    <row r="10" spans="1:13" x14ac:dyDescent="0.2">
      <c r="A10" s="3" t="s">
        <v>1</v>
      </c>
      <c r="B10" s="8">
        <f>IF([2]Form9!B10=0,0,([2]Form11!B10/[2]Form9!B10)/12)</f>
        <v>4868.9643369276409</v>
      </c>
      <c r="C10" s="13">
        <f>IF([2]Form9!C10=0,0,([2]Form11!C10/[2]Form9!C10)/12)</f>
        <v>6634.7846889952161</v>
      </c>
      <c r="D10" s="13">
        <f>IF([2]Form9!D10=0,0,([2]Form11!D10/[2]Form9!D10)/12)</f>
        <v>5744.6132328373278</v>
      </c>
      <c r="E10" s="13">
        <f>IF([2]Form9!E10=0,0,([2]Form11!E10/[2]Form9!E10)/12)</f>
        <v>7111.2821683370157</v>
      </c>
      <c r="F10" s="13">
        <f>IF([2]Form9!F10=0,0,([2]Form11!F10/[2]Form9!F10)/12)</f>
        <v>3940.6983638959032</v>
      </c>
      <c r="G10" s="13">
        <f>IF([2]Form9!G10=0,0,([2]Form11!G10/[2]Form9!G10)/12)</f>
        <v>1889.2733668341707</v>
      </c>
      <c r="H10" s="13">
        <f>IF([2]Form9!H10=0,0,([2]Form11!H10/[2]Form9!H10)/12)</f>
        <v>4190.8811101905549</v>
      </c>
      <c r="I10" s="13">
        <f>IF([2]Form9!I10=0,0,([2]Form11!I10/[2]Form9!I10)/12)</f>
        <v>3801.8189585684345</v>
      </c>
      <c r="J10" s="13">
        <f>IF([2]Form9!J10=0,0,([2]Form11!J10/[2]Form9!J10)/12)</f>
        <v>3304.3261243858396</v>
      </c>
      <c r="K10" s="13">
        <f>IF([2]Form9!K10=0,0,([2]Form11!K10/[2]Form9!K10)/12)</f>
        <v>1404.581081081081</v>
      </c>
      <c r="L10" s="13">
        <f>IF([2]Form9!L10=0,0,([2]Form11!L10/[2]Form9!L10)/12)</f>
        <v>2708.1786008230456</v>
      </c>
      <c r="M10" s="8">
        <f>IF([2]Form9!M10=0,0,([2]Form11!M10/[2]Form9!M10)/12)</f>
        <v>4059.1882085568559</v>
      </c>
    </row>
    <row r="11" spans="1:13" x14ac:dyDescent="0.2">
      <c r="A11" s="3" t="s">
        <v>2</v>
      </c>
      <c r="B11" s="8">
        <f>IF([2]Form9!B11=0,0,([2]Form11!B11/[2]Form9!B11)/12)</f>
        <v>3970.7124211450337</v>
      </c>
      <c r="C11" s="13">
        <v>6899</v>
      </c>
      <c r="D11" s="13">
        <f>IF([2]Form9!D11=0,0,([2]Form11!D11/[2]Form9!D11)/12)</f>
        <v>4183.5148096256435</v>
      </c>
      <c r="E11" s="13">
        <f>IF([2]Form9!E11=0,0,([2]Form11!E11/[2]Form9!E11)/12)</f>
        <v>5117.005076611279</v>
      </c>
      <c r="F11" s="13">
        <f>IF([2]Form9!F11=0,0,([2]Form11!F11/[2]Form9!F11)/12)</f>
        <v>3272.399383050632</v>
      </c>
      <c r="G11" s="13">
        <f>IF([2]Form9!G11=0,0,([2]Form11!G11/[2]Form9!G11)/12)</f>
        <v>5008.2530864197533</v>
      </c>
      <c r="H11" s="13">
        <v>5222</v>
      </c>
      <c r="I11" s="13">
        <v>3317</v>
      </c>
      <c r="J11" s="13">
        <f>IF([2]Form9!J11=0,0,([2]Form11!J11/[2]Form9!J11)/12)</f>
        <v>3632.8069254438851</v>
      </c>
      <c r="K11" s="13">
        <f>IF([2]Form9!K11=0,0,([2]Form11!K11/[2]Form9!K11)/12)</f>
        <v>1540.1671641331775</v>
      </c>
      <c r="L11" s="13">
        <v>3317</v>
      </c>
      <c r="M11" s="8">
        <f>IF([2]Form9!M11=0,0,([2]Form11!M11/[2]Form9!M11)/12)</f>
        <v>3459.638914443422</v>
      </c>
    </row>
    <row r="12" spans="1:13" x14ac:dyDescent="0.2">
      <c r="A12" s="3" t="s">
        <v>3</v>
      </c>
      <c r="B12" s="8">
        <f>IF([2]Form9!B12=0,0,([2]Form11!B12/[2]Form9!B12)/12)</f>
        <v>3929.6488369681028</v>
      </c>
      <c r="C12" s="13">
        <f>IF([2]Form9!C12=0,0,([2]Form11!C12/[2]Form9!C12)/12)</f>
        <v>8534.5792390653096</v>
      </c>
      <c r="D12" s="13">
        <f>IF([2]Form9!D12=0,0,([2]Form11!D12/[2]Form9!D12)/12)</f>
        <v>4557.3699545576046</v>
      </c>
      <c r="E12" s="13">
        <f>IF([2]Form9!E12=0,0,([2]Form11!E12/[2]Form9!E12)/12)</f>
        <v>5396.8906051244785</v>
      </c>
      <c r="F12" s="13">
        <f>IF([2]Form9!F12=0,0,([2]Form11!F12/[2]Form9!F12)/12)</f>
        <v>4101.2436491589415</v>
      </c>
      <c r="G12" s="13">
        <f>IF([2]Form9!G12=0,0,([2]Form11!G12/[2]Form9!G12)/12)</f>
        <v>3104.8954423592495</v>
      </c>
      <c r="H12" s="13">
        <f>IF([2]Form9!H12=0,0,([2]Form11!H12/[2]Form9!H12)/12)</f>
        <v>3539.6937452326461</v>
      </c>
      <c r="I12" s="13">
        <f>IF([2]Form9!I12=0,0,([2]Form11!I12/[2]Form9!I12)/12)</f>
        <v>4058.3508740950033</v>
      </c>
      <c r="J12" s="13">
        <f>IF([2]Form9!J12=0,0,([2]Form11!J12/[2]Form9!J12)/12)</f>
        <v>3669.8754820936647</v>
      </c>
      <c r="K12" s="13">
        <f>IF([2]Form9!K12=0,0,([2]Form11!K12/[2]Form9!K12)/12)</f>
        <v>1383.4271785496649</v>
      </c>
      <c r="L12" s="13">
        <f>IF([2]Form9!L12=0,0,([2]Form11!L12/[2]Form9!L12)/12)</f>
        <v>3968.0994123408432</v>
      </c>
      <c r="M12" s="8">
        <f>IF([2]Form9!M12=0,0,([2]Form11!M12/[2]Form9!M12)/12)</f>
        <v>3377.6935010031525</v>
      </c>
    </row>
    <row r="13" spans="1:13" x14ac:dyDescent="0.2">
      <c r="A13" s="3" t="s">
        <v>4</v>
      </c>
      <c r="B13" s="8">
        <f>IF([2]Form9!B13=0,0,([2]Form11!B13/[2]Form9!B13)/12)</f>
        <v>3282.4350792695163</v>
      </c>
      <c r="C13" s="13" t="s">
        <v>34</v>
      </c>
      <c r="D13" s="13" t="s">
        <v>34</v>
      </c>
      <c r="E13" s="13" t="s">
        <v>34</v>
      </c>
      <c r="F13" s="13">
        <f>IF([2]Form9!F13=0,0,([2]Form11!F13/[2]Form9!F13)/12)</f>
        <v>3788.7581395348825</v>
      </c>
      <c r="G13" s="13" t="s">
        <v>34</v>
      </c>
      <c r="H13" s="13" t="s">
        <v>34</v>
      </c>
      <c r="I13" s="13" t="s">
        <v>34</v>
      </c>
      <c r="J13" s="13" t="s">
        <v>34</v>
      </c>
      <c r="K13" s="13" t="s">
        <v>34</v>
      </c>
      <c r="L13" s="13" t="s">
        <v>34</v>
      </c>
      <c r="M13" s="8">
        <f>IF([2]Form9!M13=0,0,([2]Form11!M13/[2]Form9!M13)/12)</f>
        <v>3944.2214442013133</v>
      </c>
    </row>
    <row r="14" spans="1:13" x14ac:dyDescent="0.2">
      <c r="A14" s="3"/>
      <c r="B14" s="8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8"/>
    </row>
    <row r="15" spans="1:13" x14ac:dyDescent="0.2">
      <c r="A15" s="3" t="s">
        <v>5</v>
      </c>
      <c r="B15" s="8">
        <f>IF([2]Form9!B15=0,0,([2]Form11!B15/[2]Form9!B15)/12)</f>
        <v>4720.4134432770907</v>
      </c>
      <c r="C15" s="13">
        <v>6569</v>
      </c>
      <c r="D15" s="13">
        <f>IF([2]Form9!D15=0,0,([2]Form11!D15/[2]Form9!D15)/12)</f>
        <v>5266.6457527062639</v>
      </c>
      <c r="E15" s="13">
        <f>IF([2]Form9!E15=0,0,([2]Form11!E15/[2]Form9!E15)/12)</f>
        <v>6370.7324540511117</v>
      </c>
      <c r="F15" s="13">
        <f>IF([2]Form9!F15=0,0,([2]Form11!F15/[2]Form9!F15)/12)</f>
        <v>3933.9384843896182</v>
      </c>
      <c r="G15" s="13">
        <v>6383</v>
      </c>
      <c r="H15" s="13">
        <v>5919</v>
      </c>
      <c r="I15" s="13">
        <v>5987</v>
      </c>
      <c r="J15" s="13">
        <f>IF([2]Form9!J15=0,0,([2]Form11!J15/[2]Form9!J15)/12)</f>
        <v>3996.6748538839988</v>
      </c>
      <c r="K15" s="13">
        <f>IF([2]Form9!K15=0,0,([2]Form11!K15/[2]Form9!K15)/12)</f>
        <v>1621.5697122116796</v>
      </c>
      <c r="L15" s="13">
        <f>IF([2]Form9!L15=0,0,([2]Form11!L15/[2]Form9!L15)/12)</f>
        <v>3555.3174393021945</v>
      </c>
      <c r="M15" s="8">
        <f>IF([2]Form9!M15=0,0,([2]Form11!M15/[2]Form9!M15)/12)</f>
        <v>5626.3898299591647</v>
      </c>
    </row>
    <row r="16" spans="1:13" x14ac:dyDescent="0.2">
      <c r="A16" s="3" t="s">
        <v>6</v>
      </c>
      <c r="B16" s="8">
        <f>IF([2]Form9!B16=0,0,([2]Form11!B16/[2]Form9!B16)/12)</f>
        <v>4638.1761547437227</v>
      </c>
      <c r="C16" s="13">
        <f>IF([2]Form9!C16=0,0,([2]Form11!C16/[2]Form9!C16)/12)</f>
        <v>7216.6904461173144</v>
      </c>
      <c r="D16" s="13">
        <f>IF([2]Form9!D16=0,0,([2]Form11!D16/[2]Form9!D16)/12)</f>
        <v>4790.6689771766696</v>
      </c>
      <c r="E16" s="13">
        <f>IF([2]Form9!E16=0,0,([2]Form11!E16/[2]Form9!E16)/12)</f>
        <v>4405.8785388127853</v>
      </c>
      <c r="F16" s="13">
        <f>IF([2]Form9!F16=0,0,([2]Form11!F16/[2]Form9!F16)/12)</f>
        <v>4596.6380059058547</v>
      </c>
      <c r="G16" s="13">
        <f>IF([2]Form9!G16=0,0,([2]Form11!G16/[2]Form9!G16)/12)</f>
        <v>5474.7900248002197</v>
      </c>
      <c r="H16" s="13">
        <f>IF([2]Form9!H16=0,0,([2]Form11!H16/[2]Form9!H16)/12)</f>
        <v>4958.3635690484998</v>
      </c>
      <c r="I16" s="13">
        <f>IF([2]Form9!I16=0,0,([2]Form11!I16/[2]Form9!I16)/12)</f>
        <v>5239.9770843490978</v>
      </c>
      <c r="J16" s="13">
        <f>IF([2]Form9!J16=0,0,([2]Form11!J16/[2]Form9!J16)/12)</f>
        <v>3641.9225445834441</v>
      </c>
      <c r="K16" s="13">
        <f>IF([2]Form9!K16=0,0,([2]Form11!K16/[2]Form9!K16)/12)</f>
        <v>1500.4769493454751</v>
      </c>
      <c r="L16" s="13">
        <f>IF([2]Form9!L16=0,0,([2]Form11!L16/[2]Form9!L16)/12)</f>
        <v>3479.9092960288817</v>
      </c>
      <c r="M16" s="8">
        <f>IF([2]Form9!M16=0,0,([2]Form11!M16/[2]Form9!M16)/12)</f>
        <v>3721.0206414632576</v>
      </c>
    </row>
    <row r="17" spans="1:13" x14ac:dyDescent="0.2">
      <c r="A17" s="3" t="s">
        <v>7</v>
      </c>
      <c r="B17" s="8">
        <f>IF([2]Form9!B17=0,0,([2]Form11!B17/[2]Form9!B17)/12)</f>
        <v>4528.7502642408981</v>
      </c>
      <c r="C17" s="13" t="s">
        <v>34</v>
      </c>
      <c r="D17" s="13">
        <f>IF([2]Form9!D17=0,0,([2]Form11!D17/[2]Form9!D17)/12)</f>
        <v>4509.72143864598</v>
      </c>
      <c r="E17" s="13">
        <f>IF([2]Form9!E17=0,0,([2]Form11!E17/[2]Form9!E17)/12)</f>
        <v>4546.6732673267315</v>
      </c>
      <c r="F17" s="13">
        <f>IF([2]Form9!F17=0,0,([2]Form11!F17/[2]Form9!F17)/12)</f>
        <v>5255.0513754782296</v>
      </c>
      <c r="G17" s="13" t="s">
        <v>34</v>
      </c>
      <c r="H17" s="13">
        <f>IF([2]Form9!H17=0,0,([2]Form11!H17/[2]Form9!H17)/12)</f>
        <v>5462.4207980652973</v>
      </c>
      <c r="I17" s="13">
        <f>IF([2]Form9!I17=0,0,([2]Form11!I17/[2]Form9!I17)/12)</f>
        <v>3252.8202764976963</v>
      </c>
      <c r="J17" s="13">
        <f>IF([2]Form9!J17=0,0,([2]Form11!J17/[2]Form9!J17)/12)</f>
        <v>2938.9265129682994</v>
      </c>
      <c r="K17" s="13">
        <f>IF([2]Form9!K17=0,0,([2]Form11!K17/[2]Form9!K17)/12)</f>
        <v>1914.0075549450555</v>
      </c>
      <c r="L17" s="13">
        <f>IF([2]Form9!L17=0,0,([2]Form11!L17/[2]Form9!L17)/12)</f>
        <v>6368.2866626433324</v>
      </c>
      <c r="M17" s="8">
        <f>IF([2]Form9!M17=0,0,([2]Form11!M17/[2]Form9!M17)/12)</f>
        <v>3618.162142857143</v>
      </c>
    </row>
    <row r="18" spans="1:13" x14ac:dyDescent="0.2">
      <c r="A18" s="3" t="s">
        <v>8</v>
      </c>
      <c r="B18" s="8">
        <f>IF([2]Form9!B18=0,0,([2]Form11!B18/[2]Form9!B18)/12)</f>
        <v>3316.7894936665175</v>
      </c>
      <c r="C18" s="13" t="s">
        <v>34</v>
      </c>
      <c r="D18" s="13">
        <f>IF([2]Form9!D18=0,0,([2]Form11!D18/[2]Form9!D18)/12)</f>
        <v>4714.5747508305649</v>
      </c>
      <c r="E18" s="13">
        <f>IF([2]Form9!E18=0,0,([2]Form11!E18/[2]Form9!E18)/12)</f>
        <v>3087.5209302325588</v>
      </c>
      <c r="F18" s="13">
        <f>IF([2]Form9!F18=0,0,([2]Form11!F18/[2]Form9!F18)/12)</f>
        <v>2585.5872030237579</v>
      </c>
      <c r="G18" s="13" t="s">
        <v>34</v>
      </c>
      <c r="H18" s="13">
        <f>IF([2]Form9!H18=0,0,([2]Form11!H18/[2]Form9!H18)/12)</f>
        <v>3313.8459119496861</v>
      </c>
      <c r="I18" s="13">
        <f>IF([2]Form9!I18=0,0,([2]Form11!I18/[2]Form9!I18)/12)</f>
        <v>3879.4406474820134</v>
      </c>
      <c r="J18" s="13">
        <f>IF([2]Form9!J18=0,0,([2]Form11!J18/[2]Form9!J18)/12)</f>
        <v>4656.8751393534003</v>
      </c>
      <c r="K18" s="13">
        <f>IF([2]Form9!K18=0,0,([2]Form11!K18/[2]Form9!K18)/12)</f>
        <v>2565.6805906828754</v>
      </c>
      <c r="L18" s="13">
        <f>IF([2]Form9!L18=0,0,([2]Form11!L18/[2]Form9!L18)/12)</f>
        <v>3072.5458333333331</v>
      </c>
      <c r="M18" s="8">
        <f>IF([2]Form9!M18=0,0,([2]Form11!M18/[2]Form9!M18)/12)</f>
        <v>3999.5445736434108</v>
      </c>
    </row>
    <row r="19" spans="1:13" x14ac:dyDescent="0.2">
      <c r="A19" s="3" t="s">
        <v>9</v>
      </c>
      <c r="B19" s="8">
        <f>IF([2]Form9!B19=0,0,([2]Form11!B19/[2]Form9!B19)/12)</f>
        <v>3737.1854409177449</v>
      </c>
      <c r="C19" s="13">
        <f>IF([2]Form9!C19=0,0,([2]Form11!C19/[2]Form9!C19)/12)</f>
        <v>7808.7492477432306</v>
      </c>
      <c r="D19" s="13">
        <f>IF([2]Form9!D19=0,0,([2]Form11!D19/[2]Form9!D19)/12)</f>
        <v>4013.585872202751</v>
      </c>
      <c r="E19" s="13">
        <f>IF([2]Form9!E19=0,0,([2]Form11!E19/[2]Form9!E19)/12)</f>
        <v>4566.5796425796425</v>
      </c>
      <c r="F19" s="13">
        <f>IF([2]Form9!F19=0,0,([2]Form11!F19/[2]Form9!F19)/12)</f>
        <v>3225.4647940074906</v>
      </c>
      <c r="G19" s="13">
        <f>IF([2]Form9!G19=0,0,([2]Form11!G19/[2]Form9!G19)/12)</f>
        <v>3145.0218978102184</v>
      </c>
      <c r="H19" s="13">
        <f>IF([2]Form9!H19=0,0,([2]Form11!H19/[2]Form9!H19)/12)</f>
        <v>3333.9664344521848</v>
      </c>
      <c r="I19" s="13">
        <f>IF([2]Form9!I19=0,0,([2]Form11!I19/[2]Form9!I19)/12)</f>
        <v>4423.4018184997376</v>
      </c>
      <c r="J19" s="13">
        <f>IF([2]Form9!J19=0,0,([2]Form11!J19/[2]Form9!J19)/12)</f>
        <v>4919.7002428918413</v>
      </c>
      <c r="K19" s="13">
        <f>IF([2]Form9!K19=0,0,([2]Form11!K19/[2]Form9!K19)/12)</f>
        <v>2924.5546970065711</v>
      </c>
      <c r="L19" s="13">
        <f>IF([2]Form9!L19=0,0,([2]Form11!L19/[2]Form9!L19)/12)</f>
        <v>4385.9009009009014</v>
      </c>
      <c r="M19" s="8">
        <f>IF([2]Form9!M19=0,0,([2]Form11!M19/[2]Form9!M19)/12)</f>
        <v>4910.2128175011012</v>
      </c>
    </row>
    <row r="20" spans="1:13" x14ac:dyDescent="0.2">
      <c r="A20" s="3"/>
      <c r="B20" s="8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8"/>
    </row>
    <row r="21" spans="1:13" x14ac:dyDescent="0.2">
      <c r="A21" s="3" t="s">
        <v>10</v>
      </c>
      <c r="B21" s="8">
        <f>IF([2]Form9!B21=0,0,([2]Form11!B21/[2]Form9!B21)/12)</f>
        <v>3651.0325225489669</v>
      </c>
      <c r="C21" s="13">
        <f>IF([2]Form9!C21=0,0,([2]Form11!C21/[2]Form9!C21)/12)</f>
        <v>4651.0787860208457</v>
      </c>
      <c r="D21" s="13">
        <f>IF([2]Form9!D21=0,0,([2]Form11!D21/[2]Form9!D21)/12)</f>
        <v>4435.5815568862281</v>
      </c>
      <c r="E21" s="13">
        <f>IF([2]Form9!E21=0,0,([2]Form11!E21/[2]Form9!E21)/12)</f>
        <v>4801.874137931035</v>
      </c>
      <c r="F21" s="13">
        <f>IF([2]Form9!F21=0,0,([2]Form11!F21/[2]Form9!F21)/12)</f>
        <v>3427.6044442437119</v>
      </c>
      <c r="G21" s="13">
        <f>IF([2]Form9!G21=0,0,([2]Form11!G21/[2]Form9!G21)/12)</f>
        <v>4610.9081389814373</v>
      </c>
      <c r="H21" s="13">
        <f>IF([2]Form9!H21=0,0,([2]Form11!H21/[2]Form9!H21)/12)</f>
        <v>5509.2064042905595</v>
      </c>
      <c r="I21" s="13">
        <f>IF([2]Form9!I21=0,0,([2]Form11!I21/[2]Form9!I21)/12)</f>
        <v>3947.2894401756316</v>
      </c>
      <c r="J21" s="13">
        <f>IF([2]Form9!J21=0,0,([2]Form11!J21/[2]Form9!J21)/12)</f>
        <v>3437.0695041637191</v>
      </c>
      <c r="K21" s="13">
        <f>IF([2]Form9!K21=0,0,([2]Form11!K21/[2]Form9!K21)/12)</f>
        <v>1570.1456711426924</v>
      </c>
      <c r="L21" s="13">
        <f>IF([2]Form9!L21=0,0,([2]Form11!L21/[2]Form9!L21)/12)</f>
        <v>3253.3532130609815</v>
      </c>
      <c r="M21" s="8">
        <f>IF([2]Form9!M21=0,0,([2]Form11!M21/[2]Form9!M21)/12)</f>
        <v>3752.4298447887581</v>
      </c>
    </row>
    <row r="22" spans="1:13" x14ac:dyDescent="0.2">
      <c r="A22" s="3" t="s">
        <v>11</v>
      </c>
      <c r="B22" s="8">
        <f>IF([2]Form9!B22=0,0,([2]Form11!B22/[2]Form9!B22)/12)</f>
        <v>3856.9304369809997</v>
      </c>
      <c r="C22" s="13" t="s">
        <v>34</v>
      </c>
      <c r="D22" s="13">
        <f>IF([2]Form9!D22=0,0,([2]Form11!D22/[2]Form9!D22)/12)</f>
        <v>4628.6065495965822</v>
      </c>
      <c r="E22" s="13">
        <f>IF([2]Form9!E22=0,0,([2]Form11!E22/[2]Form9!E22)/12)</f>
        <v>4872.8329599688313</v>
      </c>
      <c r="F22" s="13">
        <f>IF([2]Form9!F22=0,0,([2]Form11!F22/[2]Form9!F22)/12)</f>
        <v>2773.2150127226455</v>
      </c>
      <c r="G22" s="13" t="s">
        <v>34</v>
      </c>
      <c r="H22" s="13">
        <f>IF([2]Form9!H22=0,0,([2]Form11!H22/[2]Form9!H22)/12)</f>
        <v>4582.3328402366851</v>
      </c>
      <c r="I22" s="13">
        <f>IF([2]Form9!I22=0,0,([2]Form11!I22/[2]Form9!I22)/12)</f>
        <v>5440.3235889363614</v>
      </c>
      <c r="J22" s="13">
        <f>IF([2]Form9!J22=0,0,([2]Form11!J22/[2]Form9!J22)/12)</f>
        <v>3372.8061462277888</v>
      </c>
      <c r="K22" s="13">
        <f>IF([2]Form9!K22=0,0,([2]Form11!K22/[2]Form9!K22)/12)</f>
        <v>1561.8100756859037</v>
      </c>
      <c r="L22" s="13">
        <f>IF([2]Form9!L22=0,0,([2]Form11!L22/[2]Form9!L22)/12)</f>
        <v>4300.6572580645161</v>
      </c>
      <c r="M22" s="8">
        <f>IF([2]Form9!M22=0,0,([2]Form11!M22/[2]Form9!M22)/12)</f>
        <v>3124.859075154282</v>
      </c>
    </row>
    <row r="23" spans="1:13" x14ac:dyDescent="0.2">
      <c r="A23" s="3" t="s">
        <v>12</v>
      </c>
      <c r="B23" s="8">
        <f>IF([2]Form9!B23=0,0,([2]Form11!B23/[2]Form9!B23)/12)</f>
        <v>3470.3823215093103</v>
      </c>
      <c r="C23" s="13" t="s">
        <v>34</v>
      </c>
      <c r="D23" s="13">
        <f>IF([2]Form9!D23=0,0,([2]Form11!D23/[2]Form9!D23)/12)</f>
        <v>3627.2866666666664</v>
      </c>
      <c r="E23" s="13" t="s">
        <v>34</v>
      </c>
      <c r="F23" s="13">
        <f>IF([2]Form9!F23=0,0,([2]Form11!F23/[2]Form9!F23)/12)</f>
        <v>2866.0666768619053</v>
      </c>
      <c r="G23" s="13">
        <f>IF([2]Form9!G23=0,0,([2]Form11!G23/[2]Form9!G23)/12)</f>
        <v>6510.3964194373402</v>
      </c>
      <c r="H23" s="13">
        <f>IF([2]Form9!H23=0,0,([2]Form11!H23/[2]Form9!H23)/12)</f>
        <v>2974.0440251572327</v>
      </c>
      <c r="I23" s="13">
        <f>IF([2]Form9!I23=0,0,([2]Form11!I23/[2]Form9!I23)/12)</f>
        <v>4007.5357751277675</v>
      </c>
      <c r="J23" s="13">
        <f>IF([2]Form9!J23=0,0,([2]Form11!J23/[2]Form9!J23)/12)</f>
        <v>2681.8525226390684</v>
      </c>
      <c r="K23" s="13">
        <f>IF([2]Form9!K23=0,0,([2]Form11!K23/[2]Form9!K23)/12)</f>
        <v>2738.8877420921617</v>
      </c>
      <c r="L23" s="13">
        <f>IF([2]Form9!L23=0,0,([2]Form11!L23/[2]Form9!L23)/12)</f>
        <v>4890.9827723719891</v>
      </c>
      <c r="M23" s="8">
        <f>IF([2]Form9!M23=0,0,([2]Form11!M23/[2]Form9!M23)/12)</f>
        <v>4199.1956116746014</v>
      </c>
    </row>
    <row r="24" spans="1:13" x14ac:dyDescent="0.2">
      <c r="A24" s="3" t="s">
        <v>13</v>
      </c>
      <c r="B24" s="8">
        <f>IF([2]Form9!B24=0,0,([2]Form11!B24/[2]Form9!B24)/12)</f>
        <v>4362.7260321478725</v>
      </c>
      <c r="C24" s="13">
        <f>IF([2]Form9!C24=0,0,([2]Form11!C24/[2]Form9!C24)/12)</f>
        <v>7157.4462696783021</v>
      </c>
      <c r="D24" s="13">
        <f>IF([2]Form9!D24=0,0,([2]Form11!D24/[2]Form9!D24)/12)</f>
        <v>5597.4022488211813</v>
      </c>
      <c r="E24" s="13">
        <f>IF([2]Form9!E24=0,0,([2]Form11!E24/[2]Form9!E24)/12)</f>
        <v>5175.7793851717897</v>
      </c>
      <c r="F24" s="13">
        <f>IF([2]Form9!F24=0,0,([2]Form11!F24/[2]Form9!F24)/12)</f>
        <v>5352.1236149798806</v>
      </c>
      <c r="G24" s="13">
        <f>IF([2]Form9!G24=0,0,([2]Form11!G24/[2]Form9!G24)/12)</f>
        <v>2104.9561403508774</v>
      </c>
      <c r="H24" s="13">
        <f>IF([2]Form9!H24=0,0,([2]Form11!H24/[2]Form9!H24)/12)</f>
        <v>4013.2869855394879</v>
      </c>
      <c r="I24" s="13">
        <f>IF([2]Form9!I24=0,0,([2]Form11!I24/[2]Form9!I24)/12)</f>
        <v>4315.7690667929892</v>
      </c>
      <c r="J24" s="13">
        <f>IF([2]Form9!J24=0,0,([2]Form11!J24/[2]Form9!J24)/12)</f>
        <v>4164.9177884615383</v>
      </c>
      <c r="K24" s="13">
        <f>IF([2]Form9!K24=0,0,([2]Form11!K24/[2]Form9!K24)/12)</f>
        <v>1533.0110167546475</v>
      </c>
      <c r="L24" s="13">
        <f>IF([2]Form9!L24=0,0,([2]Form11!L24/[2]Form9!L24)/12)</f>
        <v>3315.9684684684685</v>
      </c>
      <c r="M24" s="8">
        <f>IF([2]Form9!M24=0,0,([2]Form11!M24/[2]Form9!M24)/12)</f>
        <v>3625.7826480573362</v>
      </c>
    </row>
    <row r="25" spans="1:13" x14ac:dyDescent="0.2">
      <c r="A25" s="3" t="s">
        <v>14</v>
      </c>
      <c r="B25" s="8">
        <f>IF([2]Form9!B25=0,0,([2]Form11!B25/[2]Form9!B25)/12)</f>
        <v>4352.5171018349129</v>
      </c>
      <c r="C25" s="13">
        <f>IF([2]Form9!C25=0,0,([2]Form11!C25/[2]Form9!C25)/12)</f>
        <v>4634.7667436489601</v>
      </c>
      <c r="D25" s="13">
        <f>IF([2]Form9!D25=0,0,([2]Form11!D25/[2]Form9!D25)/12)</f>
        <v>4705.6212296239255</v>
      </c>
      <c r="E25" s="13">
        <f>IF([2]Form9!E25=0,0,([2]Form11!E25/[2]Form9!E25)/12)</f>
        <v>6150.90477996965</v>
      </c>
      <c r="F25" s="13">
        <f>IF([2]Form9!F25=0,0,([2]Form11!F25/[2]Form9!F25)/12)</f>
        <v>4750.2640186915896</v>
      </c>
      <c r="G25" s="13">
        <f>IF([2]Form9!G25=0,0,([2]Form11!G25/[2]Form9!G25)/12)</f>
        <v>7435.2737430167608</v>
      </c>
      <c r="H25" s="13">
        <f>IF([2]Form9!H25=0,0,([2]Form11!H25/[2]Form9!H25)/12)</f>
        <v>4153.5117466802858</v>
      </c>
      <c r="I25" s="13">
        <f>IF([2]Form9!I25=0,0,([2]Form11!I25/[2]Form9!I25)/12)</f>
        <v>6549.9866454689973</v>
      </c>
      <c r="J25" s="13">
        <f>IF([2]Form9!J25=0,0,([2]Form11!J25/[2]Form9!J25)/12)</f>
        <v>3820.3228200371054</v>
      </c>
      <c r="K25" s="13">
        <f>IF([2]Form9!K25=0,0,([2]Form11!K25/[2]Form9!K25)/12)</f>
        <v>2390.9511217948716</v>
      </c>
      <c r="L25" s="13">
        <f>IF([2]Form9!L25=0,0,([2]Form11!L25/[2]Form9!L25)/12)</f>
        <v>4103.0984555984551</v>
      </c>
      <c r="M25" s="8">
        <f>IF([2]Form9!M25=0,0,([2]Form11!M25/[2]Form9!M25)/12)</f>
        <v>3296.1681754874644</v>
      </c>
    </row>
    <row r="26" spans="1:13" x14ac:dyDescent="0.2">
      <c r="A26" s="3"/>
      <c r="B26" s="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8"/>
    </row>
    <row r="27" spans="1:13" x14ac:dyDescent="0.2">
      <c r="A27" s="3" t="s">
        <v>15</v>
      </c>
      <c r="B27" s="8">
        <f>IF([2]Form9!B27=0,0,([2]Form11!B27/[2]Form9!B27)/12)</f>
        <v>2742.6822457378016</v>
      </c>
      <c r="C27" s="13" t="s">
        <v>34</v>
      </c>
      <c r="D27" s="13" t="s">
        <v>34</v>
      </c>
      <c r="E27" s="13" t="s">
        <v>34</v>
      </c>
      <c r="F27" s="13">
        <f>IF([2]Form9!F27=0,0,([2]Form11!F27/[2]Form9!F27)/12)</f>
        <v>2783.8595641646493</v>
      </c>
      <c r="G27" s="13">
        <f>IF([2]Form9!G27=0,0,([2]Form11!G27/[2]Form9!G27)/12)</f>
        <v>0</v>
      </c>
      <c r="H27" s="13">
        <f>IF([2]Form9!H27=0,0,([2]Form11!H27/[2]Form9!H27)/12)</f>
        <v>2919.4148148148156</v>
      </c>
      <c r="I27" s="13" t="s">
        <v>34</v>
      </c>
      <c r="J27" s="13" t="s">
        <v>34</v>
      </c>
      <c r="K27" s="13">
        <f>IF([2]Form9!K27=0,0,([2]Form11!K27/[2]Form9!K27)/12)</f>
        <v>1114.590909090909</v>
      </c>
      <c r="L27" s="13">
        <f>IF([2]Form9!L27=0,0,([2]Form11!L27/[2]Form9!L27)/12)</f>
        <v>1844.0816326530614</v>
      </c>
      <c r="M27" s="8">
        <f>IF([2]Form9!M27=0,0,([2]Form11!M27/[2]Form9!M27)/12)</f>
        <v>2925.6297640653352</v>
      </c>
    </row>
    <row r="28" spans="1:13" x14ac:dyDescent="0.2">
      <c r="A28" s="3" t="s">
        <v>16</v>
      </c>
      <c r="B28" s="8">
        <f>IF([2]Form9!B28=0,0,([2]Form11!B28/[2]Form9!B28)/12)</f>
        <v>3183.7242511926174</v>
      </c>
      <c r="C28" s="13" t="s">
        <v>34</v>
      </c>
      <c r="D28" s="13">
        <f>IF([2]Form9!D28=0,0,([2]Form11!D28/[2]Form9!D28)/12)</f>
        <v>4243.5419296663667</v>
      </c>
      <c r="E28" s="13">
        <f>IF([2]Form9!E28=0,0,([2]Form11!E28/[2]Form9!E28)/12)</f>
        <v>3057.0531400966188</v>
      </c>
      <c r="F28" s="13">
        <f>IF([2]Form9!F28=0,0,([2]Form11!F28/[2]Form9!F28)/12)</f>
        <v>3529.7906057945561</v>
      </c>
      <c r="G28" s="13" t="s">
        <v>34</v>
      </c>
      <c r="H28" s="13">
        <f>IF([2]Form9!H28=0,0,([2]Form11!H28/[2]Form9!H28)/12)</f>
        <v>2995.128448275862</v>
      </c>
      <c r="I28" s="13">
        <f>IF([2]Form9!I28=0,0,([2]Form11!I28/[2]Form9!I28)/12)</f>
        <v>2788.6458536585355</v>
      </c>
      <c r="J28" s="13">
        <f>IF([2]Form9!J28=0,0,([2]Form11!J28/[2]Form9!J28)/12)</f>
        <v>4114.9611992945329</v>
      </c>
      <c r="K28" s="13">
        <f>IF([2]Form9!K28=0,0,([2]Form11!K28/[2]Form9!K28)/12)</f>
        <v>2111.7381038866693</v>
      </c>
      <c r="L28" s="13">
        <f>IF([2]Form9!L28=0,0,([2]Form11!L28/[2]Form9!L28)/12)</f>
        <v>2824.329177057356</v>
      </c>
      <c r="M28" s="8">
        <f>IF([2]Form9!M28=0,0,([2]Form11!M28/[2]Form9!M28)/12)</f>
        <v>3708.7744227353455</v>
      </c>
    </row>
    <row r="29" spans="1:13" x14ac:dyDescent="0.2">
      <c r="A29" s="3" t="s">
        <v>17</v>
      </c>
      <c r="B29" s="8">
        <f>IF([2]Form9!B29=0,0,([2]Form11!B29/[2]Form9!B29)/12)</f>
        <v>6089.3904538222841</v>
      </c>
      <c r="C29" s="13">
        <v>10229</v>
      </c>
      <c r="D29" s="13">
        <f>IF([2]Form9!D29=0,0,([2]Form11!D29/[2]Form9!D29)/12)</f>
        <v>6159.1262563095697</v>
      </c>
      <c r="E29" s="13">
        <f>IF([2]Form9!E29=0,0,([2]Form11!E29/[2]Form9!E29)/12)</f>
        <v>6417.1360428711168</v>
      </c>
      <c r="F29" s="13">
        <f>IF([2]Form9!F29=0,0,([2]Form11!F29/[2]Form9!F29)/12)</f>
        <v>5469.5392736977074</v>
      </c>
      <c r="G29" s="13">
        <f>IF([2]Form9!G29=0,0,([2]Form11!G29/[2]Form9!G29)/12)</f>
        <v>9045.9186428984576</v>
      </c>
      <c r="H29" s="13">
        <f>IF([2]Form9!H29=0,0,([2]Form11!H29/[2]Form9!H29)/12)</f>
        <v>8312.966955561018</v>
      </c>
      <c r="I29" s="13">
        <f>IF([2]Form9!I29=0,0,([2]Form11!I29/[2]Form9!I29)/12)</f>
        <v>7741.1612351693702</v>
      </c>
      <c r="J29" s="13">
        <f>IF([2]Form9!J29=0,0,([2]Form11!J29/[2]Form9!J29)/12)</f>
        <v>4983.8631570010102</v>
      </c>
      <c r="K29" s="13">
        <f>IF([2]Form9!K29=0,0,([2]Form11!K29/[2]Form9!K29)/12)</f>
        <v>2546.793415147084</v>
      </c>
      <c r="L29" s="13">
        <f>IF([2]Form9!L29=0,0,([2]Form11!L29/[2]Form9!L29)/12)</f>
        <v>4078.7805487303972</v>
      </c>
      <c r="M29" s="8">
        <f>IF([2]Form9!M29=0,0,([2]Form11!M29/[2]Form9!M29)/12)</f>
        <v>6075.825053899669</v>
      </c>
    </row>
    <row r="30" spans="1:13" x14ac:dyDescent="0.2">
      <c r="A30" s="3" t="s">
        <v>18</v>
      </c>
      <c r="B30" s="8">
        <f>IF([2]Form9!B30=0,0,([2]Form11!B30/[2]Form9!B30)/12)</f>
        <v>3886.9468353504694</v>
      </c>
      <c r="C30" s="13" t="s">
        <v>34</v>
      </c>
      <c r="D30" s="13">
        <f>IF([2]Form9!D30=0,0,([2]Form11!D30/[2]Form9!D30)/12)</f>
        <v>3367.755414012739</v>
      </c>
      <c r="E30" s="13">
        <f>IF([2]Form9!E30=0,0,([2]Form11!E30/[2]Form9!E30)/12)</f>
        <v>2692.3846153846152</v>
      </c>
      <c r="F30" s="13">
        <f>IF([2]Form9!F30=0,0,([2]Form11!F30/[2]Form9!F30)/12)</f>
        <v>2262.4459489456162</v>
      </c>
      <c r="G30" s="13" t="s">
        <v>34</v>
      </c>
      <c r="H30" s="13">
        <f>IF([2]Form9!H30=0,0,([2]Form11!H30/[2]Form9!H30)/12)</f>
        <v>3922.7041965199592</v>
      </c>
      <c r="I30" s="13">
        <f>IF([2]Form9!I30=0,0,([2]Form11!I30/[2]Form9!I30)/12)</f>
        <v>5406.1481481481469</v>
      </c>
      <c r="J30" s="13">
        <f>IF([2]Form9!J30=0,0,([2]Form11!J30/[2]Form9!J30)/12)</f>
        <v>4925.4131878557873</v>
      </c>
      <c r="K30" s="13">
        <f>IF([2]Form9!K30=0,0,([2]Form11!K30/[2]Form9!K30)/12)</f>
        <v>2262.9212177550544</v>
      </c>
      <c r="L30" s="13">
        <f>IF([2]Form9!L30=0,0,([2]Form11!L30/[2]Form9!L30)/12)</f>
        <v>3582.7717782577388</v>
      </c>
      <c r="M30" s="8">
        <f>IF([2]Form9!M30=0,0,([2]Form11!M30/[2]Form9!M30)/12)</f>
        <v>3759.7586769504592</v>
      </c>
    </row>
    <row r="31" spans="1:13" x14ac:dyDescent="0.2">
      <c r="A31" s="3" t="s">
        <v>19</v>
      </c>
      <c r="B31" s="8">
        <f>IF([2]Form9!B31=0,0,([2]Form11!B31/[2]Form9!B31)/12)</f>
        <v>3332.4558900589932</v>
      </c>
      <c r="C31" s="13">
        <f>IF([2]Form9!C31=0,0,([2]Form11!C31/[2]Form9!C31)/12)</f>
        <v>7876.4029126213582</v>
      </c>
      <c r="D31" s="13">
        <f>IF([2]Form9!D31=0,0,([2]Form11!D31/[2]Form9!D31)/12)</f>
        <v>3791.6267179769097</v>
      </c>
      <c r="E31" s="13">
        <f>IF([2]Form9!E31=0,0,([2]Form11!E31/[2]Form9!E31)/12)</f>
        <v>3891.8387000950556</v>
      </c>
      <c r="F31" s="13">
        <f>IF([2]Form9!F31=0,0,([2]Form11!F31/[2]Form9!F31)/12)</f>
        <v>2657.1829098387852</v>
      </c>
      <c r="G31" s="13">
        <f>IF([2]Form9!G31=0,0,([2]Form11!G31/[2]Form9!G31)/12)</f>
        <v>5222.7028051554216</v>
      </c>
      <c r="H31" s="13">
        <f>IF([2]Form9!H31=0,0,([2]Form11!H31/[2]Form9!H31)/12)</f>
        <v>3359.177377220481</v>
      </c>
      <c r="I31" s="13">
        <f>IF([2]Form9!I31=0,0,([2]Form11!I31/[2]Form9!I31)/12)</f>
        <v>2981.7295125870382</v>
      </c>
      <c r="J31" s="13">
        <f>IF([2]Form9!J31=0,0,([2]Form11!J31/[2]Form9!J31)/12)</f>
        <v>3380.2556300910396</v>
      </c>
      <c r="K31" s="13">
        <f>IF([2]Form9!K31=0,0,([2]Form11!K31/[2]Form9!K31)/12)</f>
        <v>978.97750716332348</v>
      </c>
      <c r="L31" s="13">
        <f>IF([2]Form9!L31=0,0,([2]Form11!L31/[2]Form9!L31)/12)</f>
        <v>3150.2720306513406</v>
      </c>
      <c r="M31" s="8">
        <f>IF([2]Form9!M31=0,0,([2]Form11!M31/[2]Form9!M31)/12)</f>
        <v>3465.3849826879996</v>
      </c>
    </row>
    <row r="32" spans="1:13" x14ac:dyDescent="0.2">
      <c r="A32" s="3"/>
      <c r="B32" s="8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8"/>
    </row>
    <row r="33" spans="1:13" x14ac:dyDescent="0.2">
      <c r="A33" s="3" t="s">
        <v>20</v>
      </c>
      <c r="B33" s="8">
        <f>IF([2]Form9!B33=0,0,([2]Form11!B33/[2]Form9!B33)/12)</f>
        <v>3751.2028381987766</v>
      </c>
      <c r="C33" s="13">
        <f>IF([2]Form9!C33=0,0,([2]Form11!C33/[2]Form9!C33)/12)</f>
        <v>6684.3740866388316</v>
      </c>
      <c r="D33" s="13">
        <f>IF([2]Form9!D33=0,0,([2]Form11!D33/[2]Form9!D33)/12)</f>
        <v>3594.3883495145624</v>
      </c>
      <c r="E33" s="13">
        <f>IF([2]Form9!E33=0,0,([2]Form11!E33/[2]Form9!E33)/12)</f>
        <v>4246.4448497481326</v>
      </c>
      <c r="F33" s="13">
        <f>IF([2]Form9!F33=0,0,([2]Form11!F33/[2]Form9!F33)/12)</f>
        <v>3605.3842752562236</v>
      </c>
      <c r="G33" s="13">
        <f>IF([2]Form9!G33=0,0,([2]Form11!G33/[2]Form9!G33)/12)</f>
        <v>2708.2155844155841</v>
      </c>
      <c r="H33" s="13">
        <f>IF([2]Form9!H33=0,0,([2]Form11!H33/[2]Form9!H33)/12)</f>
        <v>4638.3886171631839</v>
      </c>
      <c r="I33" s="13">
        <f>IF([2]Form9!I33=0,0,([2]Form11!I33/[2]Form9!I33)/12)</f>
        <v>4053.781877818778</v>
      </c>
      <c r="J33" s="13">
        <f>IF([2]Form9!J33=0,0,([2]Form11!J33/[2]Form9!J33)/12)</f>
        <v>3932.1987072409042</v>
      </c>
      <c r="K33" s="13">
        <f>IF([2]Form9!K33=0,0,([2]Form11!K33/[2]Form9!K33)/12)</f>
        <v>1511.2706970448905</v>
      </c>
      <c r="L33" s="13">
        <f>IF([2]Form9!L33=0,0,([2]Form11!L33/[2]Form9!L33)/12)</f>
        <v>3842.2932031814889</v>
      </c>
      <c r="M33" s="8">
        <f>IF([2]Form9!M33=0,0,([2]Form11!M33/[2]Form9!M33)/12)</f>
        <v>3911.4345894286794</v>
      </c>
    </row>
    <row r="34" spans="1:13" x14ac:dyDescent="0.2">
      <c r="A34" s="3" t="s">
        <v>21</v>
      </c>
      <c r="B34" s="8">
        <f>IF([2]Form9!B34=0,0,([2]Form11!B34/[2]Form9!B34)/12)</f>
        <v>5328.8371859759654</v>
      </c>
      <c r="C34" s="13">
        <f>IF([2]Form9!C34=0,0,([2]Form11!C34/[2]Form9!C34)/12)</f>
        <v>7858.3777403035419</v>
      </c>
      <c r="D34" s="13">
        <f>IF([2]Form9!D34=0,0,([2]Form11!D34/[2]Form9!D34)/12)</f>
        <v>5498.0782864183493</v>
      </c>
      <c r="E34" s="13">
        <f>IF([2]Form9!E34=0,0,([2]Form11!E34/[2]Form9!E34)/12)</f>
        <v>6597.5837659604322</v>
      </c>
      <c r="F34" s="13">
        <f>IF([2]Form9!F34=0,0,([2]Form11!F34/[2]Form9!F34)/12)</f>
        <v>4551.993445399813</v>
      </c>
      <c r="G34" s="13">
        <f>IF([2]Form9!G34=0,0,([2]Form11!G34/[2]Form9!G34)/12)</f>
        <v>13776.855468034439</v>
      </c>
      <c r="H34" s="13">
        <f>IF([2]Form9!H34=0,0,([2]Form11!H34/[2]Form9!H34)/12)</f>
        <v>8952.64312363309</v>
      </c>
      <c r="I34" s="13">
        <f>IF([2]Form9!I34=0,0,([2]Form11!I34/[2]Form9!I34)/12)</f>
        <v>9310.013322061568</v>
      </c>
      <c r="J34" s="13">
        <f>IF([2]Form9!J34=0,0,([2]Form11!J34/[2]Form9!J34)/12)</f>
        <v>5037.5231905675118</v>
      </c>
      <c r="K34" s="13">
        <f>IF([2]Form9!K34=0,0,([2]Form11!K34/[2]Form9!K34)/12)</f>
        <v>3638.5952165861158</v>
      </c>
      <c r="L34" s="13">
        <f>IF([2]Form9!L34=0,0,([2]Form11!L34/[2]Form9!L34)/12)</f>
        <v>4534.9403110944531</v>
      </c>
      <c r="M34" s="8">
        <f>IF([2]Form9!M34=0,0,([2]Form11!M34/[2]Form9!M34)/12)</f>
        <v>5066.4385991237004</v>
      </c>
    </row>
    <row r="35" spans="1:13" x14ac:dyDescent="0.2">
      <c r="A35" s="3" t="s">
        <v>22</v>
      </c>
      <c r="B35" s="8">
        <f>IF([2]Form9!B35=0,0,([2]Form11!B35/[2]Form9!B35)/12)</f>
        <v>4201.7184683038804</v>
      </c>
      <c r="C35" s="13">
        <f>IF([2]Form9!C35=0,0,([2]Form11!C35/[2]Form9!C35)/12)</f>
        <v>6023.6959269662921</v>
      </c>
      <c r="D35" s="13">
        <f>IF([2]Form9!D35=0,0,([2]Form11!D35/[2]Form9!D35)/12)</f>
        <v>4563.2227223864538</v>
      </c>
      <c r="E35" s="13">
        <f>IF([2]Form9!E35=0,0,([2]Form11!E35/[2]Form9!E35)/12)</f>
        <v>5282.0380887604142</v>
      </c>
      <c r="F35" s="13">
        <f>IF([2]Form9!F35=0,0,([2]Form11!F35/[2]Form9!F35)/12)</f>
        <v>3612.8636738379396</v>
      </c>
      <c r="G35" s="13">
        <f>IF([2]Form9!G35=0,0,([2]Form11!G35/[2]Form9!G35)/12)</f>
        <v>4304.7829727843682</v>
      </c>
      <c r="H35" s="13">
        <f>IF([2]Form9!H35=0,0,([2]Form11!H35/[2]Form9!H35)/12)</f>
        <v>4243.8211136306372</v>
      </c>
      <c r="I35" s="13">
        <f>IF([2]Form9!I35=0,0,([2]Form11!I35/[2]Form9!I35)/12)</f>
        <v>5542.9157505593939</v>
      </c>
      <c r="J35" s="13">
        <f>IF([2]Form9!J35=0,0,([2]Form11!J35/[2]Form9!J35)/12)</f>
        <v>3540.5662089592824</v>
      </c>
      <c r="K35" s="13">
        <f>IF([2]Form9!K35=0,0,([2]Form11!K35/[2]Form9!K35)/12)</f>
        <v>1542.1411694713581</v>
      </c>
      <c r="L35" s="13">
        <f>IF([2]Form9!L35=0,0,([2]Form11!L35/[2]Form9!L35)/12)</f>
        <v>3269.8275358082433</v>
      </c>
      <c r="M35" s="8">
        <f>IF([2]Form9!M35=0,0,([2]Form11!M35/[2]Form9!M35)/12)</f>
        <v>5220.2128558441318</v>
      </c>
    </row>
    <row r="36" spans="1:13" x14ac:dyDescent="0.2">
      <c r="A36" s="3" t="s">
        <v>23</v>
      </c>
      <c r="B36" s="8">
        <f>IF([2]Form9!B36=0,0,([2]Form11!B36/[2]Form9!B36)/12)</f>
        <v>4479.2359640661498</v>
      </c>
      <c r="C36" s="13">
        <f>IF([2]Form9!C36=0,0,([2]Form11!C36/[2]Form9!C36)/12)</f>
        <v>7471.7475040257659</v>
      </c>
      <c r="D36" s="13">
        <f>IF([2]Form9!D36=0,0,([2]Form11!D36/[2]Form9!D36)/12)</f>
        <v>5109.1039669326601</v>
      </c>
      <c r="E36" s="13">
        <f>IF([2]Form9!E36=0,0,([2]Form11!E36/[2]Form9!E36)/12)</f>
        <v>4593.3953168044072</v>
      </c>
      <c r="F36" s="13">
        <f>IF([2]Form9!F36=0,0,([2]Form11!F36/[2]Form9!F36)/12)</f>
        <v>4522.5469399492822</v>
      </c>
      <c r="G36" s="13">
        <f>IF([2]Form9!G36=0,0,([2]Form11!G36/[2]Form9!G36)/12)</f>
        <v>3958.2591339648175</v>
      </c>
      <c r="H36" s="13">
        <f>IF([2]Form9!H36=0,0,([2]Form11!H36/[2]Form9!H36)/12)</f>
        <v>5614.3698610095098</v>
      </c>
      <c r="I36" s="13">
        <f>IF([2]Form9!I36=0,0,([2]Form11!I36/[2]Form9!I36)/12)</f>
        <v>3985.6287806048954</v>
      </c>
      <c r="J36" s="13">
        <f>IF([2]Form9!J36=0,0,([2]Form11!J36/[2]Form9!J36)/12)</f>
        <v>3459.3372543686678</v>
      </c>
      <c r="K36" s="13">
        <f>IF([2]Form9!K36=0,0,([2]Form11!K36/[2]Form9!K36)/12)</f>
        <v>1462.8821817731553</v>
      </c>
      <c r="L36" s="13">
        <f>IF([2]Form9!L36=0,0,([2]Form11!L36/[2]Form9!L36)/12)</f>
        <v>3949.7947588636857</v>
      </c>
      <c r="M36" s="8">
        <f>IF([2]Form9!M36=0,0,([2]Form11!M36/[2]Form9!M36)/12)</f>
        <v>4089.5632835353113</v>
      </c>
    </row>
    <row r="37" spans="1:13" x14ac:dyDescent="0.2">
      <c r="A37" s="3" t="s">
        <v>24</v>
      </c>
      <c r="B37" s="8">
        <f>IF([2]Form9!B37=0,0,([2]Form11!B37/[2]Form9!B37)/12)</f>
        <v>4817.9589133590425</v>
      </c>
      <c r="C37" s="13">
        <v>6392</v>
      </c>
      <c r="D37" s="13">
        <f>IF([2]Form9!D37=0,0,([2]Form11!D37/[2]Form9!D37)/12)</f>
        <v>5423.4170110972309</v>
      </c>
      <c r="E37" s="13">
        <f>IF([2]Form9!E37=0,0,([2]Form11!E37/[2]Form9!E37)/12)</f>
        <v>5342.9385562367252</v>
      </c>
      <c r="F37" s="13">
        <f>IF([2]Form9!F37=0,0,([2]Form11!F37/[2]Form9!F37)/12)</f>
        <v>4171.2601589910619</v>
      </c>
      <c r="G37" s="13">
        <f>IF([2]Form9!G37=0,0,([2]Form11!G37/[2]Form9!G37)/12)</f>
        <v>10595.257206514574</v>
      </c>
      <c r="H37" s="13">
        <f>IF([2]Form9!H37=0,0,([2]Form11!H37/[2]Form9!H37)/12)</f>
        <v>6437.2342001605693</v>
      </c>
      <c r="I37" s="13">
        <f>IF([2]Form9!I37=0,0,([2]Form11!I37/[2]Form9!I37)/12)</f>
        <v>6990.6803427528566</v>
      </c>
      <c r="J37" s="13">
        <f>IF([2]Form9!J37=0,0,([2]Form11!J37/[2]Form9!J37)/12)</f>
        <v>3634.3896513591371</v>
      </c>
      <c r="K37" s="13">
        <f>IF([2]Form9!K37=0,0,([2]Form11!K37/[2]Form9!K37)/12)</f>
        <v>1754.2434044628417</v>
      </c>
      <c r="L37" s="13">
        <f>IF([2]Form9!L37=0,0,([2]Form11!L37/[2]Form9!L37)/12)</f>
        <v>3408.541010377096</v>
      </c>
      <c r="M37" s="8">
        <f>IF([2]Form9!M37=0,0,([2]Form11!M37/[2]Form9!M37)/12)</f>
        <v>4051.2667795791144</v>
      </c>
    </row>
    <row r="38" spans="1:13" x14ac:dyDescent="0.2">
      <c r="A38" s="3"/>
      <c r="B38" s="8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8"/>
    </row>
    <row r="39" spans="1:13" x14ac:dyDescent="0.2">
      <c r="A39" s="3" t="s">
        <v>25</v>
      </c>
      <c r="B39" s="8">
        <f>IF([2]Form9!B39=0,0,([2]Form11!B39/[2]Form9!B39)/12)</f>
        <v>4536.838621097836</v>
      </c>
      <c r="C39" s="13">
        <f>IF([2]Form9!C39=0,0,([2]Form11!C39/[2]Form9!C39)/12)</f>
        <v>9243.9684210526302</v>
      </c>
      <c r="D39" s="13">
        <f>IF([2]Form9!D39=0,0,([2]Form11!D39/[2]Form9!D39)/12)</f>
        <v>6213.5706647275219</v>
      </c>
      <c r="E39" s="13">
        <f>IF([2]Form9!E39=0,0,([2]Form11!E39/[2]Form9!E39)/12)</f>
        <v>5035.2549642573476</v>
      </c>
      <c r="F39" s="13">
        <f>IF([2]Form9!F39=0,0,([2]Form11!F39/[2]Form9!F39)/12)</f>
        <v>3749.1648412080103</v>
      </c>
      <c r="G39" s="13">
        <f>IF([2]Form9!G39=0,0,([2]Form11!G39/[2]Form9!G39)/12)</f>
        <v>8241.7141393442635</v>
      </c>
      <c r="H39" s="13">
        <f>IF([2]Form9!H39=0,0,([2]Form11!H39/[2]Form9!H39)/12)</f>
        <v>5399.7748700816637</v>
      </c>
      <c r="I39" s="13">
        <f>IF([2]Form9!I39=0,0,([2]Form11!I39/[2]Form9!I39)/12)</f>
        <v>6329.3234644541271</v>
      </c>
      <c r="J39" s="13">
        <f>IF([2]Form9!J39=0,0,([2]Form11!J39/[2]Form9!J39)/12)</f>
        <v>3999.3874164684562</v>
      </c>
      <c r="K39" s="13">
        <f>IF([2]Form9!K39=0,0,([2]Form11!K39/[2]Form9!K39)/12)</f>
        <v>2438.3640075120434</v>
      </c>
      <c r="L39" s="13">
        <f>IF([2]Form9!L39=0,0,([2]Form11!L39/[2]Form9!L39)/12)</f>
        <v>2847.1849986006164</v>
      </c>
      <c r="M39" s="8">
        <f>IF([2]Form9!M39=0,0,([2]Form11!M39/[2]Form9!M39)/12)</f>
        <v>4658.9390905801474</v>
      </c>
    </row>
    <row r="40" spans="1:13" x14ac:dyDescent="0.2">
      <c r="A40" s="3" t="s">
        <v>26</v>
      </c>
      <c r="B40" s="8">
        <f>IF([2]Form9!B40=0,0,([2]Form11!B40/[2]Form9!B40)/12)</f>
        <v>3860.4055952272806</v>
      </c>
      <c r="C40" s="13">
        <v>6396</v>
      </c>
      <c r="D40" s="13">
        <f>IF([2]Form9!D40=0,0,([2]Form11!D40/[2]Form9!D40)/12)</f>
        <v>4210.7506566156153</v>
      </c>
      <c r="E40" s="13">
        <v>4379</v>
      </c>
      <c r="F40" s="13">
        <f>IF([2]Form9!F40=0,0,([2]Form11!F40/[2]Form9!F40)/12)</f>
        <v>3842.6259616214757</v>
      </c>
      <c r="G40" s="13">
        <v>6835</v>
      </c>
      <c r="H40" s="13">
        <f>IF([2]Form9!H40=0,0,([2]Form11!H40/[2]Form9!H40)/12)</f>
        <v>4614.6680093703571</v>
      </c>
      <c r="I40" s="13">
        <f>IF([2]Form9!I40=0,0,([2]Form11!I40/[2]Form9!I40)/12)</f>
        <v>4119.1550228542401</v>
      </c>
      <c r="J40" s="13">
        <f>IF([2]Form9!J40=0,0,([2]Form11!J40/[2]Form9!J40)/12)</f>
        <v>4501.3344111232609</v>
      </c>
      <c r="K40" s="13">
        <f>IF([2]Form9!K40=0,0,([2]Form11!K40/[2]Form9!K40)/12)</f>
        <v>1966.2309417348836</v>
      </c>
      <c r="L40" s="13">
        <f>IF([2]Form9!L40=0,0,([2]Form11!L40/[2]Form9!L40)/12)</f>
        <v>3112.2165660328883</v>
      </c>
      <c r="M40" s="8">
        <f>IF([2]Form9!M40=0,0,([2]Form11!M40/[2]Form9!M40)/12)</f>
        <v>4052.1131114762215</v>
      </c>
    </row>
    <row r="41" spans="1:13" x14ac:dyDescent="0.2">
      <c r="A41" s="3" t="s">
        <v>27</v>
      </c>
      <c r="B41" s="8">
        <f>IF([2]Form9!B41=0,0,([2]Form11!B41/[2]Form9!B41)/12)</f>
        <v>3359.4935923377852</v>
      </c>
      <c r="C41" s="13" t="s">
        <v>34</v>
      </c>
      <c r="D41" s="13">
        <f>IF([2]Form9!D41=0,0,([2]Form11!D41/[2]Form9!D41)/12)</f>
        <v>4492.2280844155839</v>
      </c>
      <c r="E41" s="13">
        <f>IF([2]Form9!E41=0,0,([2]Form11!E41/[2]Form9!E41)/12)</f>
        <v>1357.9105263157896</v>
      </c>
      <c r="F41" s="13">
        <f>IF([2]Form9!F41=0,0,([2]Form11!F41/[2]Form9!F41)/12)</f>
        <v>3063.7000821692686</v>
      </c>
      <c r="G41" s="13" t="s">
        <v>34</v>
      </c>
      <c r="H41" s="13" t="s">
        <v>34</v>
      </c>
      <c r="I41" s="13">
        <f>IF([2]Form9!I41=0,0,([2]Form11!I41/[2]Form9!I41)/12)</f>
        <v>2650.2299270072995</v>
      </c>
      <c r="J41" s="13">
        <f>IF([2]Form9!J41=0,0,([2]Form11!J41/[2]Form9!J41)/12)</f>
        <v>4012.9202598936795</v>
      </c>
      <c r="K41" s="13" t="s">
        <v>34</v>
      </c>
      <c r="L41" s="13" t="s">
        <v>34</v>
      </c>
      <c r="M41" s="8">
        <f>IF([2]Form9!M41=0,0,([2]Form11!M41/[2]Form9!M41)/12)</f>
        <v>3624.6665777540688</v>
      </c>
    </row>
    <row r="42" spans="1:13" x14ac:dyDescent="0.2">
      <c r="A42" s="3" t="s">
        <v>28</v>
      </c>
      <c r="B42" s="8">
        <f>IF([2]Form9!B42=0,0,([2]Form11!B42/[2]Form9!B42)/12)</f>
        <v>4582.7036705399914</v>
      </c>
      <c r="C42" s="13">
        <v>7953</v>
      </c>
      <c r="D42" s="13">
        <v>5489</v>
      </c>
      <c r="E42" s="13">
        <f>IF([2]Form9!E42=0,0,([2]Form11!E42/[2]Form9!E42)/12)</f>
        <v>6361.4045500122556</v>
      </c>
      <c r="F42" s="13">
        <f>IF([2]Form9!F42=0,0,([2]Form11!F42/[2]Form9!F42)/12)</f>
        <v>3954.4793332526083</v>
      </c>
      <c r="G42" s="13">
        <v>4376</v>
      </c>
      <c r="H42" s="13">
        <f>IF([2]Form9!H42=0,0,([2]Form11!H42/[2]Form9!H42)/12)</f>
        <v>5628.5377546420832</v>
      </c>
      <c r="I42" s="13">
        <f>IF([2]Form9!I42=0,0,([2]Form11!I42/[2]Form9!I42)/12)</f>
        <v>4917.7896496010071</v>
      </c>
      <c r="J42" s="13">
        <f>IF([2]Form9!J42=0,0,([2]Form11!J42/[2]Form9!J42)/12)</f>
        <v>4602.7436679905486</v>
      </c>
      <c r="K42" s="13">
        <f>IF([2]Form9!K42=0,0,([2]Form11!K42/[2]Form9!K42)/12)</f>
        <v>1773.9128053160923</v>
      </c>
      <c r="L42" s="13">
        <f>IF([2]Form9!L42=0,0,([2]Form11!L42/[2]Form9!L42)/12)</f>
        <v>3447.1101926163724</v>
      </c>
      <c r="M42" s="8">
        <f>IF([2]Form9!M42=0,0,([2]Form11!M42/[2]Form9!M42)/12)</f>
        <v>4388.305474044575</v>
      </c>
    </row>
    <row r="43" spans="1:13" x14ac:dyDescent="0.2">
      <c r="A43" s="11"/>
      <c r="B43" s="11"/>
    </row>
    <row r="44" spans="1:13" x14ac:dyDescent="0.2">
      <c r="A44" s="12" t="s">
        <v>35</v>
      </c>
      <c r="B44" s="10"/>
    </row>
  </sheetData>
  <mergeCells count="2">
    <mergeCell ref="D2:J2"/>
    <mergeCell ref="D3:J3"/>
  </mergeCells>
  <printOptions horizontalCentered="1"/>
  <pageMargins left="0.45" right="0.45" top="0.5" bottom="0.5" header="0.3" footer="0.3"/>
  <pageSetup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13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rlittle</dc:creator>
  <cp:lastModifiedBy>Gary Reid II</cp:lastModifiedBy>
  <cp:lastPrinted>2024-12-12T18:02:52Z</cp:lastPrinted>
  <dcterms:created xsi:type="dcterms:W3CDTF">2011-11-30T23:44:52Z</dcterms:created>
  <dcterms:modified xsi:type="dcterms:W3CDTF">2024-12-17T21:18:49Z</dcterms:modified>
</cp:coreProperties>
</file>