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DB6E6839-9A64-42B0-9BA6-9E5800BCA3E7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TABLE 20" sheetId="1" r:id="rId1"/>
  </sheets>
  <definedNames>
    <definedName name="_xlnm.Print_Area" localSheetId="0">'TABLE 20'!$A$1:$L$47</definedName>
  </definedNames>
  <calcPr calcId="191029"/>
</workbook>
</file>

<file path=xl/calcChain.xml><?xml version="1.0" encoding="utf-8"?>
<calcChain xmlns="http://schemas.openxmlformats.org/spreadsheetml/2006/main">
  <c r="K45" i="1" l="1"/>
  <c r="K44" i="1"/>
  <c r="K43" i="1"/>
  <c r="K42" i="1"/>
  <c r="K40" i="1"/>
  <c r="K39" i="1"/>
  <c r="K38" i="1"/>
  <c r="K37" i="1"/>
  <c r="K36" i="1"/>
  <c r="K34" i="1"/>
  <c r="K33" i="1"/>
  <c r="K32" i="1"/>
  <c r="K31" i="1"/>
  <c r="K30" i="1"/>
  <c r="K28" i="1"/>
  <c r="K27" i="1"/>
  <c r="K26" i="1"/>
  <c r="K25" i="1"/>
  <c r="K24" i="1"/>
  <c r="K22" i="1"/>
  <c r="K21" i="1"/>
  <c r="K20" i="1"/>
  <c r="K19" i="1"/>
  <c r="K18" i="1"/>
  <c r="K16" i="1"/>
  <c r="K15" i="1"/>
  <c r="K14" i="1"/>
  <c r="K13" i="1"/>
  <c r="K12" i="1"/>
  <c r="J45" i="1"/>
  <c r="J44" i="1"/>
  <c r="J43" i="1"/>
  <c r="J42" i="1"/>
  <c r="J40" i="1"/>
  <c r="J39" i="1"/>
  <c r="J38" i="1"/>
  <c r="J37" i="1"/>
  <c r="J36" i="1"/>
  <c r="J34" i="1"/>
  <c r="J33" i="1"/>
  <c r="J32" i="1"/>
  <c r="J31" i="1"/>
  <c r="J30" i="1"/>
  <c r="J28" i="1"/>
  <c r="J27" i="1"/>
  <c r="J26" i="1"/>
  <c r="J25" i="1"/>
  <c r="J24" i="1"/>
  <c r="J22" i="1"/>
  <c r="J21" i="1"/>
  <c r="J20" i="1"/>
  <c r="J19" i="1"/>
  <c r="J18" i="1"/>
  <c r="J16" i="1"/>
  <c r="J15" i="1"/>
  <c r="J14" i="1"/>
  <c r="J13" i="1"/>
  <c r="J12" i="1"/>
  <c r="K10" i="1" l="1"/>
  <c r="J10" i="1"/>
</calcChain>
</file>

<file path=xl/sharedStrings.xml><?xml version="1.0" encoding="utf-8"?>
<sst xmlns="http://schemas.openxmlformats.org/spreadsheetml/2006/main" count="38" uniqueCount="38">
  <si>
    <t xml:space="preserve">    % Yearover Change</t>
  </si>
  <si>
    <t>County</t>
  </si>
  <si>
    <t>State Total</t>
  </si>
  <si>
    <t>Number</t>
  </si>
  <si>
    <t>Percent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</si>
  <si>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</si>
  <si>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</si>
  <si>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</si>
  <si>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</si>
  <si>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</si>
  <si>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</si>
  <si>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</si>
  <si>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</si>
  <si>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</si>
  <si>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</si>
  <si>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</si>
  <si>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</si>
  <si>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</si>
  <si>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</si>
  <si>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</si>
  <si>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</si>
  <si>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</si>
  <si>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</si>
  <si>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</si>
  <si>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</si>
  <si>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</si>
  <si>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</si>
  <si>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</si>
  <si>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</si>
  <si>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</si>
  <si>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</si>
  <si>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</si>
  <si>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</si>
  <si>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</si>
  <si>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TABLE 20. EMPLOYEES ON NONAGRICULTURAL PAYROLLS</t>
  </si>
  <si>
    <t>2022-2023</t>
  </si>
  <si>
    <t>Source: Utah Department of Workforce Services, Workforce Research &amp; Analysis, Annual Report of Labor Market Information, 2018-2023</t>
  </si>
  <si>
    <t>IN UTAH BY COUNTY,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</si>
</sst>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Cambria"/>
      <family val="1"/>
    </font>
    <font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>
      <alignment vertical="top"/>
    </xf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7">
    <xf numFmtId="2" fontId="0" fillId="0" borderId="0" xfId="0" applyNumberFormat="1" applyAlignment="1"/>
    <xf numFmtId="3" fontId="0" fillId="0" borderId="0" xfId="0" applyNumberFormat="1" applyAlignment="1"/>
    <xf numFmtId="2" fontId="6" fillId="0" borderId="0" xfId="0" applyNumberFormat="1" applyFont="1" applyAlignment="1"/>
    <xf numFmtId="3" fontId="6" fillId="0" borderId="0" xfId="0" applyNumberFormat="1" applyFont="1" applyAlignment="1"/>
    <xf numFmtId="2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4" fontId="6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 vertical="top"/>
    </xf>
    <xf numFmtId="2" fontId="7" fillId="0" borderId="0" xfId="0" applyNumberFormat="1" applyFont="1" applyBorder="1" applyAlignment="1"/>
    <xf numFmtId="2" fontId="6" fillId="0" borderId="0" xfId="0" applyNumberFormat="1" applyFont="1" applyBorder="1" applyAlignment="1"/>
    <xf numFmtId="2" fontId="6" fillId="0" borderId="0" xfId="0" applyNumberFormat="1" applyFont="1" applyBorder="1" applyAlignment="1">
      <alignment horizontal="left"/>
    </xf>
    <xf numFmtId="2" fontId="6" fillId="0" borderId="2" xfId="0" applyNumberFormat="1" applyFont="1" applyBorder="1" applyAlignment="1"/>
    <xf numFmtId="2" fontId="6" fillId="2" borderId="0" xfId="0" applyNumberFormat="1" applyFont="1" applyFill="1" applyAlignment="1"/>
    <xf numFmtId="2" fontId="11" fillId="2" borderId="0" xfId="0" applyNumberFormat="1" applyFont="1" applyFill="1" applyAlignment="1"/>
    <xf numFmtId="2" fontId="6" fillId="3" borderId="0" xfId="0" applyNumberFormat="1" applyFont="1" applyFill="1" applyAlignment="1"/>
    <xf numFmtId="2" fontId="7" fillId="3" borderId="0" xfId="0" applyNumberFormat="1" applyFont="1" applyFill="1" applyAlignment="1"/>
    <xf numFmtId="2" fontId="7" fillId="4" borderId="1" xfId="0" applyNumberFormat="1" applyFont="1" applyFill="1" applyBorder="1" applyAlignment="1"/>
    <xf numFmtId="1" fontId="7" fillId="4" borderId="1" xfId="0" applyNumberFormat="1" applyFont="1" applyFill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2" fontId="12" fillId="2" borderId="0" xfId="0" applyNumberFormat="1" applyFont="1" applyFill="1" applyAlignment="1"/>
    <xf numFmtId="2" fontId="13" fillId="2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/>
    <xf numFmtId="3" fontId="9" fillId="0" borderId="0" xfId="1" applyNumberFormat="1"/>
    <xf numFmtId="3" fontId="10" fillId="0" borderId="0" xfId="1" applyNumberFormat="1" applyFont="1"/>
    <xf numFmtId="0" fontId="0" fillId="0" borderId="0" xfId="0" applyBorder="1" applyAlignment="1"/>
    <xf numFmtId="3" fontId="0" fillId="0" borderId="0" xfId="0" applyNumberFormat="1" applyBorder="1" applyAlignment="1"/>
    <xf numFmtId="3" fontId="9" fillId="0" borderId="0" xfId="13" applyNumberFormat="1" applyBorder="1"/>
    <xf numFmtId="3" fontId="10" fillId="0" borderId="0" xfId="13" applyNumberFormat="1" applyFont="1"/>
    <xf numFmtId="3" fontId="10" fillId="0" borderId="0" xfId="13" applyNumberFormat="1" applyFont="1"/>
    <xf numFmtId="3" fontId="6" fillId="0" borderId="0" xfId="0" applyNumberFormat="1" applyFont="1" applyBorder="1" applyAlignment="1"/>
    <xf numFmtId="3" fontId="8" fillId="0" borderId="0" xfId="0" applyNumberFormat="1" applyFont="1" applyBorder="1" applyAlignment="1">
      <alignment horizontal="left"/>
    </xf>
    <xf numFmtId="2" fontId="11" fillId="2" borderId="0" xfId="0" applyNumberFormat="1" applyFont="1" applyFill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20">
    <cellStyle name="Comma 2" xfId="3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2 2 2" xfId="7" xr:uid="{00000000-0005-0000-0000-000002000000}"/>
    <cellStyle name="Normal 2 2 2 2" xfId="13" xr:uid="{00000000-0005-0000-0000-000002000000}"/>
    <cellStyle name="Normal 2 2 3" xfId="9" xr:uid="{00000000-0005-0000-0000-000002000000}"/>
    <cellStyle name="Normal 2 2 4" xfId="15" xr:uid="{00000000-0005-0000-0000-000002000000}"/>
    <cellStyle name="Normal 2 2 5" xfId="18" xr:uid="{00000000-0005-0000-0000-000002000000}"/>
    <cellStyle name="Normal 2 3" xfId="4" xr:uid="{00000000-0005-0000-0000-000004000000}"/>
    <cellStyle name="Normal 2 3 2" xfId="10" xr:uid="{00000000-0005-0000-0000-000003000000}"/>
    <cellStyle name="Normal 2 3 3" xfId="16" xr:uid="{00000000-0005-0000-0000-000003000000}"/>
    <cellStyle name="Normal 2 3 4" xfId="19" xr:uid="{00000000-0005-0000-0000-000003000000}"/>
    <cellStyle name="Normal 2 4" xfId="6" xr:uid="{00000000-0005-0000-0000-000001000000}"/>
    <cellStyle name="Normal 2 4 2" xfId="12" xr:uid="{00000000-0005-0000-0000-000001000000}"/>
    <cellStyle name="Normal 2 5" xfId="8" xr:uid="{00000000-0005-0000-0000-000001000000}"/>
    <cellStyle name="Normal 2 6" xfId="14" xr:uid="{00000000-0005-0000-0000-000001000000}"/>
    <cellStyle name="Normal 2 7" xfId="17" xr:uid="{00000000-0005-0000-0000-000001000000}"/>
    <cellStyle name="Normal 3" xfId="1" xr:uid="{00000000-0005-0000-0000-000005000000}"/>
    <cellStyle name="Normal 3 2" xfId="11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7" zoomScaleNormal="100" workbookViewId="0">
      <selection activeCell="H44" sqref="H44"/>
    </sheetView>
  </sheetViews>
  <sheetFormatPr defaultRowHeight="12.75" x14ac:dyDescent="0.2"/>
  <cols>
    <col min="1" max="1" width="12.7109375" customWidth="1"/>
    <col min="3" max="8" width="11.28515625" customWidth="1"/>
    <col min="9" max="9" width="5.140625" customWidth="1"/>
    <col min="10" max="11" width="11.28515625" customWidth="1"/>
    <col min="12" max="13" width="13.140625" customWidth="1"/>
    <col min="14" max="14" width="10.7109375" customWidth="1"/>
    <col min="15" max="15" width="12.7109375" customWidth="1"/>
    <col min="16" max="16" width="11.7109375" customWidth="1"/>
    <col min="17" max="17" width="12.7109375" customWidth="1"/>
  </cols>
  <sheetData>
    <row r="1" spans="1:11" s="2" customFormat="1" x14ac:dyDescent="0.2"/>
    <row r="2" spans="1:11" s="2" customFormat="1" ht="15" x14ac:dyDescent="0.2">
      <c r="A2" s="16"/>
      <c r="B2" s="15"/>
      <c r="C2" s="16"/>
      <c r="D2" s="22"/>
      <c r="E2" s="22"/>
      <c r="F2" s="23" t="s">
        <v>34</v>
      </c>
      <c r="G2" s="22"/>
      <c r="H2" s="22"/>
      <c r="I2" s="22"/>
      <c r="J2" s="16"/>
      <c r="K2" s="16"/>
    </row>
    <row r="3" spans="1:11" s="2" customFormat="1" ht="15" x14ac:dyDescent="0.2">
      <c r="A3" s="16"/>
      <c r="B3" s="15"/>
      <c r="C3" s="16"/>
      <c r="D3" s="22"/>
      <c r="E3" s="22"/>
      <c r="F3" s="23" t="s">
        <v>37</v>
      </c>
      <c r="G3" s="22"/>
      <c r="H3" s="22"/>
      <c r="I3" s="22"/>
      <c r="J3" s="16"/>
      <c r="K3" s="16"/>
    </row>
    <row r="4" spans="1:11" s="2" customForma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2" customForma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2" customFormat="1" x14ac:dyDescent="0.2">
      <c r="A6" s="17"/>
      <c r="B6" s="17"/>
      <c r="C6" s="17"/>
      <c r="D6" s="17"/>
      <c r="E6" s="17"/>
      <c r="F6" s="17"/>
      <c r="G6" s="17"/>
      <c r="H6" s="17"/>
      <c r="I6" s="17"/>
      <c r="J6" s="18" t="s">
        <v>0</v>
      </c>
      <c r="K6" s="17"/>
    </row>
    <row r="7" spans="1:11" s="2" customFormat="1" x14ac:dyDescent="0.2">
      <c r="A7" s="17"/>
      <c r="B7" s="17"/>
      <c r="C7" s="17"/>
      <c r="D7" s="17"/>
      <c r="E7" s="17"/>
      <c r="F7" s="17"/>
      <c r="G7" s="17"/>
      <c r="H7" s="17"/>
      <c r="I7" s="17"/>
      <c r="J7" s="35" t="s">
        <v>35</v>
      </c>
      <c r="K7" s="36"/>
    </row>
    <row r="8" spans="1:11" s="2" customFormat="1" ht="13.5" thickBot="1" x14ac:dyDescent="0.25">
      <c r="A8" s="19" t="s">
        <v>1</v>
      </c>
      <c r="B8" s="19"/>
      <c r="C8" s="20">
        <v>2018</v>
      </c>
      <c r="D8" s="20">
        <v>2019</v>
      </c>
      <c r="E8" s="20">
        <v>2020</v>
      </c>
      <c r="F8" s="20">
        <v>2021</v>
      </c>
      <c r="G8" s="20">
        <v>2022</v>
      </c>
      <c r="H8" s="20">
        <v>2023</v>
      </c>
      <c r="I8" s="20"/>
      <c r="J8" s="21" t="s">
        <v>3</v>
      </c>
      <c r="K8" s="21" t="s">
        <v>4</v>
      </c>
    </row>
    <row r="9" spans="1:11" s="2" customFormat="1" ht="13.5" thickTop="1" x14ac:dyDescent="0.2">
      <c r="A9" s="4"/>
      <c r="B9" s="4"/>
      <c r="I9" s="4"/>
      <c r="J9" s="4"/>
      <c r="K9" s="4"/>
    </row>
    <row r="10" spans="1:11" s="2" customFormat="1" x14ac:dyDescent="0.2">
      <c r="A10" s="11" t="s">
        <v>2</v>
      </c>
      <c r="B10" s="4"/>
      <c r="C10" s="24">
        <v>1517422.9166666642</v>
      </c>
      <c r="D10" s="24">
        <v>1559566.9166666667</v>
      </c>
      <c r="E10" s="26">
        <v>1538836.2500000005</v>
      </c>
      <c r="F10" s="24">
        <v>1615933.75</v>
      </c>
      <c r="G10" s="30">
        <v>1685789</v>
      </c>
      <c r="H10" s="31">
        <v>1724288</v>
      </c>
      <c r="I10" s="5"/>
      <c r="J10" s="5">
        <f>H10-G10</f>
        <v>38499</v>
      </c>
      <c r="K10" s="6">
        <f>(H10-G10)/G10</f>
        <v>2.2837377631482945E-2</v>
      </c>
    </row>
    <row r="11" spans="1:11" s="2" customFormat="1" x14ac:dyDescent="0.2">
      <c r="A11" s="12"/>
      <c r="D11" s="1"/>
      <c r="E11" s="25"/>
      <c r="F11" s="27"/>
      <c r="G11" s="27"/>
      <c r="H11" s="27"/>
      <c r="I11" s="8"/>
      <c r="J11" s="7"/>
      <c r="K11" s="9"/>
    </row>
    <row r="12" spans="1:11" s="2" customFormat="1" x14ac:dyDescent="0.2">
      <c r="A12" s="13" t="s">
        <v>5</v>
      </c>
      <c r="C12" s="3">
        <v>2389.8333333333312</v>
      </c>
      <c r="D12" s="25">
        <v>2345.5833333333308</v>
      </c>
      <c r="E12" s="25">
        <v>2287.9999999999991</v>
      </c>
      <c r="F12" s="28">
        <v>2395.75</v>
      </c>
      <c r="G12" s="29">
        <v>2419</v>
      </c>
      <c r="H12" s="29">
        <v>2495</v>
      </c>
      <c r="I12" s="10"/>
      <c r="J12" s="7">
        <f t="shared" ref="J12:J45" si="0">H12-G12</f>
        <v>76</v>
      </c>
      <c r="K12" s="9">
        <f t="shared" ref="K12:K45" si="1">(H12-G12)/G12</f>
        <v>3.1417941298057049E-2</v>
      </c>
    </row>
    <row r="13" spans="1:11" s="2" customFormat="1" x14ac:dyDescent="0.2">
      <c r="A13" s="13" t="s">
        <v>6</v>
      </c>
      <c r="C13" s="3">
        <v>20838.166666666646</v>
      </c>
      <c r="D13" s="25">
        <v>21442.999999999971</v>
      </c>
      <c r="E13" s="25">
        <v>20970.083333333332</v>
      </c>
      <c r="F13" s="28">
        <v>22355.249999999993</v>
      </c>
      <c r="G13" s="29">
        <v>23023</v>
      </c>
      <c r="H13" s="29">
        <v>23710</v>
      </c>
      <c r="I13" s="10"/>
      <c r="J13" s="7">
        <f t="shared" si="0"/>
        <v>687</v>
      </c>
      <c r="K13" s="9">
        <f t="shared" si="1"/>
        <v>2.9839725491899404E-2</v>
      </c>
    </row>
    <row r="14" spans="1:11" s="2" customFormat="1" x14ac:dyDescent="0.2">
      <c r="A14" s="13" t="s">
        <v>7</v>
      </c>
      <c r="C14" s="3">
        <v>59622.666666666599</v>
      </c>
      <c r="D14" s="25">
        <v>61481.4</v>
      </c>
      <c r="E14" s="25">
        <v>61952</v>
      </c>
      <c r="F14" s="28">
        <v>65413.333333333328</v>
      </c>
      <c r="G14" s="29">
        <v>67608</v>
      </c>
      <c r="H14" s="29">
        <v>67211</v>
      </c>
      <c r="I14" s="10"/>
      <c r="J14" s="7">
        <f t="shared" si="0"/>
        <v>-397</v>
      </c>
      <c r="K14" s="9">
        <f t="shared" si="1"/>
        <v>-5.8720861436516386E-3</v>
      </c>
    </row>
    <row r="15" spans="1:11" s="2" customFormat="1" x14ac:dyDescent="0.2">
      <c r="A15" s="13" t="s">
        <v>8</v>
      </c>
      <c r="C15" s="3">
        <v>8840.6666666666533</v>
      </c>
      <c r="D15" s="25">
        <v>8991.2499999999873</v>
      </c>
      <c r="E15" s="25">
        <v>8820.0833333333321</v>
      </c>
      <c r="F15" s="28">
        <v>8778.0833333333339</v>
      </c>
      <c r="G15" s="29">
        <v>8856</v>
      </c>
      <c r="H15" s="29">
        <v>8838</v>
      </c>
      <c r="I15" s="10"/>
      <c r="J15" s="7">
        <f t="shared" si="0"/>
        <v>-18</v>
      </c>
      <c r="K15" s="9">
        <f t="shared" si="1"/>
        <v>-2.0325203252032522E-3</v>
      </c>
    </row>
    <row r="16" spans="1:11" s="2" customFormat="1" x14ac:dyDescent="0.2">
      <c r="A16" s="13" t="s">
        <v>9</v>
      </c>
      <c r="C16" s="3">
        <v>390.7499999999992</v>
      </c>
      <c r="D16" s="25">
        <v>402.74999999999932</v>
      </c>
      <c r="E16" s="25">
        <v>421.91666666666652</v>
      </c>
      <c r="F16" s="28">
        <v>439.74999999999972</v>
      </c>
      <c r="G16" s="29">
        <v>431</v>
      </c>
      <c r="H16" s="29">
        <v>415</v>
      </c>
      <c r="I16" s="10"/>
      <c r="J16" s="7">
        <f t="shared" si="0"/>
        <v>-16</v>
      </c>
      <c r="K16" s="9">
        <f t="shared" si="1"/>
        <v>-3.7122969837587005E-2</v>
      </c>
    </row>
    <row r="17" spans="1:11" s="2" customFormat="1" x14ac:dyDescent="0.2">
      <c r="A17" s="13"/>
      <c r="C17" s="3"/>
      <c r="D17" s="25"/>
      <c r="E17" s="25"/>
      <c r="F17" s="28"/>
      <c r="G17" s="29"/>
      <c r="H17" s="29"/>
      <c r="I17" s="10"/>
      <c r="J17" s="7"/>
      <c r="K17" s="9"/>
    </row>
    <row r="18" spans="1:11" s="2" customFormat="1" x14ac:dyDescent="0.2">
      <c r="A18" s="13" t="s">
        <v>10</v>
      </c>
      <c r="C18" s="3">
        <v>130272.41666666642</v>
      </c>
      <c r="D18" s="25">
        <v>133367.16666666637</v>
      </c>
      <c r="E18" s="25">
        <v>133354</v>
      </c>
      <c r="F18" s="28">
        <v>135727.24999999997</v>
      </c>
      <c r="G18" s="29">
        <v>139203</v>
      </c>
      <c r="H18" s="29">
        <v>144185</v>
      </c>
      <c r="I18" s="10"/>
      <c r="J18" s="7">
        <f t="shared" si="0"/>
        <v>4982</v>
      </c>
      <c r="K18" s="9">
        <f t="shared" si="1"/>
        <v>3.578945856051953E-2</v>
      </c>
    </row>
    <row r="19" spans="1:11" s="2" customFormat="1" x14ac:dyDescent="0.2">
      <c r="A19" s="13" t="s">
        <v>11</v>
      </c>
      <c r="C19" s="3">
        <v>7747.6666666666551</v>
      </c>
      <c r="D19" s="25">
        <v>7850.49999999999</v>
      </c>
      <c r="E19" s="25">
        <v>7584.0833333333339</v>
      </c>
      <c r="F19" s="28">
        <v>7769.916666666667</v>
      </c>
      <c r="G19" s="29">
        <v>8194</v>
      </c>
      <c r="H19" s="29">
        <v>8784</v>
      </c>
      <c r="I19" s="10"/>
      <c r="J19" s="7">
        <f t="shared" si="0"/>
        <v>590</v>
      </c>
      <c r="K19" s="9">
        <f t="shared" si="1"/>
        <v>7.2003905296558451E-2</v>
      </c>
    </row>
    <row r="20" spans="1:11" s="2" customFormat="1" x14ac:dyDescent="0.2">
      <c r="A20" s="13" t="s">
        <v>12</v>
      </c>
      <c r="C20" s="3">
        <v>3244.9999999999973</v>
      </c>
      <c r="D20" s="25">
        <v>3254.0833333333298</v>
      </c>
      <c r="E20" s="25">
        <v>3295.6666666666665</v>
      </c>
      <c r="F20" s="28">
        <v>3402.2500000000009</v>
      </c>
      <c r="G20" s="29">
        <v>3520</v>
      </c>
      <c r="H20" s="29">
        <v>3706</v>
      </c>
      <c r="I20" s="10"/>
      <c r="J20" s="7">
        <f t="shared" si="0"/>
        <v>186</v>
      </c>
      <c r="K20" s="9">
        <f t="shared" si="1"/>
        <v>5.2840909090909091E-2</v>
      </c>
    </row>
    <row r="21" spans="1:11" s="2" customFormat="1" x14ac:dyDescent="0.2">
      <c r="A21" s="13" t="s">
        <v>13</v>
      </c>
      <c r="C21" s="3">
        <v>2351.9999999999973</v>
      </c>
      <c r="D21" s="25">
        <v>2415.7499999999973</v>
      </c>
      <c r="E21" s="25">
        <v>2166.5833333333339</v>
      </c>
      <c r="F21" s="28">
        <v>2422.5</v>
      </c>
      <c r="G21" s="29">
        <v>2601</v>
      </c>
      <c r="H21" s="29">
        <v>2414</v>
      </c>
      <c r="I21" s="10"/>
      <c r="J21" s="7">
        <f t="shared" si="0"/>
        <v>-187</v>
      </c>
      <c r="K21" s="9">
        <f t="shared" si="1"/>
        <v>-7.1895424836601302E-2</v>
      </c>
    </row>
    <row r="22" spans="1:11" s="2" customFormat="1" x14ac:dyDescent="0.2">
      <c r="A22" s="13" t="s">
        <v>14</v>
      </c>
      <c r="C22" s="3">
        <v>5894.6666666666588</v>
      </c>
      <c r="D22" s="25">
        <v>6090.4999999999936</v>
      </c>
      <c r="E22" s="25">
        <v>5676.4166666666652</v>
      </c>
      <c r="F22" s="28">
        <v>6419.0833333333321</v>
      </c>
      <c r="G22" s="29">
        <v>6929</v>
      </c>
      <c r="H22" s="29">
        <v>6916</v>
      </c>
      <c r="I22" s="10"/>
      <c r="J22" s="7">
        <f t="shared" si="0"/>
        <v>-13</v>
      </c>
      <c r="K22" s="9">
        <f t="shared" si="1"/>
        <v>-1.876172607879925E-3</v>
      </c>
    </row>
    <row r="23" spans="1:11" s="2" customFormat="1" x14ac:dyDescent="0.2">
      <c r="A23" s="13"/>
      <c r="C23" s="3"/>
      <c r="D23" s="25"/>
      <c r="E23" s="25"/>
      <c r="F23" s="28"/>
      <c r="G23" s="29"/>
      <c r="H23" s="29"/>
      <c r="I23" s="10"/>
      <c r="J23" s="7"/>
      <c r="K23" s="9"/>
    </row>
    <row r="24" spans="1:11" s="2" customFormat="1" x14ac:dyDescent="0.2">
      <c r="A24" s="13" t="s">
        <v>15</v>
      </c>
      <c r="C24" s="3">
        <v>19160.916666666642</v>
      </c>
      <c r="D24" s="25">
        <v>20477.999999999975</v>
      </c>
      <c r="E24" s="25">
        <v>20875.25</v>
      </c>
      <c r="F24" s="28">
        <v>22428.416666666664</v>
      </c>
      <c r="G24" s="29">
        <v>23800</v>
      </c>
      <c r="H24" s="29">
        <v>24983</v>
      </c>
      <c r="I24" s="10"/>
      <c r="J24" s="7">
        <f t="shared" si="0"/>
        <v>1183</v>
      </c>
      <c r="K24" s="9">
        <f t="shared" si="1"/>
        <v>4.9705882352941176E-2</v>
      </c>
    </row>
    <row r="25" spans="1:11" s="2" customFormat="1" x14ac:dyDescent="0.2">
      <c r="A25" s="13" t="s">
        <v>16</v>
      </c>
      <c r="C25" s="3">
        <v>3574.5833333333285</v>
      </c>
      <c r="D25" s="25">
        <v>3695.6666666666624</v>
      </c>
      <c r="E25" s="25">
        <v>3764.5</v>
      </c>
      <c r="F25" s="28">
        <v>3977.1666666666674</v>
      </c>
      <c r="G25" s="29">
        <v>4254</v>
      </c>
      <c r="H25" s="29">
        <v>4285</v>
      </c>
      <c r="I25" s="10"/>
      <c r="J25" s="7">
        <f t="shared" si="0"/>
        <v>31</v>
      </c>
      <c r="K25" s="9">
        <f t="shared" si="1"/>
        <v>7.2872590503055947E-3</v>
      </c>
    </row>
    <row r="26" spans="1:11" s="2" customFormat="1" x14ac:dyDescent="0.2">
      <c r="A26" s="13" t="s">
        <v>17</v>
      </c>
      <c r="C26" s="3">
        <v>3587.9999999999968</v>
      </c>
      <c r="D26" s="25">
        <v>3646.7499999999973</v>
      </c>
      <c r="E26" s="25">
        <v>3592.166666666667</v>
      </c>
      <c r="F26" s="28">
        <v>3881.3333333333339</v>
      </c>
      <c r="G26" s="29">
        <v>4006</v>
      </c>
      <c r="H26" s="29">
        <v>4055</v>
      </c>
      <c r="I26" s="10"/>
      <c r="J26" s="7">
        <f t="shared" si="0"/>
        <v>49</v>
      </c>
      <c r="K26" s="9">
        <f t="shared" si="1"/>
        <v>1.2231652521218172E-2</v>
      </c>
    </row>
    <row r="27" spans="1:11" s="2" customFormat="1" x14ac:dyDescent="0.2">
      <c r="A27" s="13" t="s">
        <v>18</v>
      </c>
      <c r="C27" s="3">
        <v>4358.1666666666615</v>
      </c>
      <c r="D27" s="25">
        <v>4345.9999999999955</v>
      </c>
      <c r="E27" s="25">
        <v>4315.25</v>
      </c>
      <c r="F27" s="28">
        <v>4476.4999999999991</v>
      </c>
      <c r="G27" s="29">
        <v>4682</v>
      </c>
      <c r="H27" s="29">
        <v>4806</v>
      </c>
      <c r="I27" s="10"/>
      <c r="J27" s="7">
        <f t="shared" si="0"/>
        <v>124</v>
      </c>
      <c r="K27" s="9">
        <f t="shared" si="1"/>
        <v>2.648440837249039E-2</v>
      </c>
    </row>
    <row r="28" spans="1:11" s="2" customFormat="1" x14ac:dyDescent="0.2">
      <c r="A28" s="13" t="s">
        <v>19</v>
      </c>
      <c r="C28" s="3">
        <v>2461.7499999999973</v>
      </c>
      <c r="D28" s="25">
        <v>2572.0833333333303</v>
      </c>
      <c r="E28" s="25">
        <v>2585.4166666666674</v>
      </c>
      <c r="F28" s="28">
        <v>2787.5</v>
      </c>
      <c r="G28" s="29">
        <v>2895</v>
      </c>
      <c r="H28" s="29">
        <v>3007</v>
      </c>
      <c r="I28" s="10"/>
      <c r="J28" s="7">
        <f t="shared" si="0"/>
        <v>112</v>
      </c>
      <c r="K28" s="9">
        <f t="shared" si="1"/>
        <v>3.8687392055267701E-2</v>
      </c>
    </row>
    <row r="29" spans="1:11" s="2" customFormat="1" x14ac:dyDescent="0.2">
      <c r="A29" s="13"/>
      <c r="C29" s="3"/>
      <c r="D29" s="25"/>
      <c r="E29" s="25"/>
      <c r="F29" s="28"/>
      <c r="G29" s="29"/>
      <c r="H29" s="29"/>
      <c r="I29" s="10"/>
      <c r="J29" s="7"/>
      <c r="K29" s="9"/>
    </row>
    <row r="30" spans="1:11" s="2" customFormat="1" x14ac:dyDescent="0.2">
      <c r="A30" s="13" t="s">
        <v>20</v>
      </c>
      <c r="C30" s="3">
        <v>259.74999999999955</v>
      </c>
      <c r="D30" s="25">
        <v>266.33333333333275</v>
      </c>
      <c r="E30" s="25">
        <v>258.75</v>
      </c>
      <c r="F30" s="28">
        <v>269.5</v>
      </c>
      <c r="G30" s="29">
        <v>294</v>
      </c>
      <c r="H30" s="29">
        <v>284</v>
      </c>
      <c r="I30" s="10"/>
      <c r="J30" s="7">
        <f t="shared" si="0"/>
        <v>-10</v>
      </c>
      <c r="K30" s="9">
        <f t="shared" si="1"/>
        <v>-3.4013605442176874E-2</v>
      </c>
    </row>
    <row r="31" spans="1:11" s="2" customFormat="1" x14ac:dyDescent="0.2">
      <c r="A31" s="13" t="s">
        <v>21</v>
      </c>
      <c r="C31" s="3">
        <v>851.08333333333201</v>
      </c>
      <c r="D31" s="25">
        <v>863.08333333333212</v>
      </c>
      <c r="E31" s="25">
        <v>855.91666666666652</v>
      </c>
      <c r="F31" s="28">
        <v>983.25</v>
      </c>
      <c r="G31" s="29">
        <v>969</v>
      </c>
      <c r="H31" s="29">
        <v>1066</v>
      </c>
      <c r="I31" s="10"/>
      <c r="J31" s="7">
        <f t="shared" si="0"/>
        <v>97</v>
      </c>
      <c r="K31" s="9">
        <f t="shared" si="1"/>
        <v>0.1001031991744066</v>
      </c>
    </row>
    <row r="32" spans="1:11" s="2" customFormat="1" x14ac:dyDescent="0.2">
      <c r="A32" s="13" t="s">
        <v>22</v>
      </c>
      <c r="C32" s="3">
        <v>717859.83333333198</v>
      </c>
      <c r="D32" s="25">
        <v>736616.4</v>
      </c>
      <c r="E32" s="25">
        <v>719909</v>
      </c>
      <c r="F32" s="28">
        <v>749262.83333333326</v>
      </c>
      <c r="G32" s="29">
        <v>783405</v>
      </c>
      <c r="H32" s="29">
        <v>799144</v>
      </c>
      <c r="I32" s="10"/>
      <c r="J32" s="7">
        <f t="shared" si="0"/>
        <v>15739</v>
      </c>
      <c r="K32" s="9">
        <f t="shared" si="1"/>
        <v>2.009050235829488E-2</v>
      </c>
    </row>
    <row r="33" spans="1:11" s="2" customFormat="1" x14ac:dyDescent="0.2">
      <c r="A33" s="13" t="s">
        <v>23</v>
      </c>
      <c r="C33" s="3">
        <v>4336.4999999999927</v>
      </c>
      <c r="D33" s="25">
        <v>4426.5833333333267</v>
      </c>
      <c r="E33" s="25">
        <v>3949.5</v>
      </c>
      <c r="F33" s="28">
        <v>4155.583333333333</v>
      </c>
      <c r="G33" s="29">
        <v>4364</v>
      </c>
      <c r="H33" s="29">
        <v>4558</v>
      </c>
      <c r="I33" s="10"/>
      <c r="J33" s="7">
        <f t="shared" si="0"/>
        <v>194</v>
      </c>
      <c r="K33" s="9">
        <f t="shared" si="1"/>
        <v>4.4454628780934924E-2</v>
      </c>
    </row>
    <row r="34" spans="1:11" s="2" customFormat="1" x14ac:dyDescent="0.2">
      <c r="A34" s="13" t="s">
        <v>24</v>
      </c>
      <c r="C34" s="3">
        <v>8525.7499999999854</v>
      </c>
      <c r="D34" s="25">
        <v>8641.9166666666515</v>
      </c>
      <c r="E34" s="25">
        <v>8745.4166666666679</v>
      </c>
      <c r="F34" s="28">
        <v>9141.1666666666679</v>
      </c>
      <c r="G34" s="29">
        <v>9528</v>
      </c>
      <c r="H34" s="29">
        <v>9860</v>
      </c>
      <c r="I34" s="10"/>
      <c r="J34" s="7">
        <f t="shared" si="0"/>
        <v>332</v>
      </c>
      <c r="K34" s="9">
        <f t="shared" si="1"/>
        <v>3.4844668345927789E-2</v>
      </c>
    </row>
    <row r="35" spans="1:11" s="2" customFormat="1" x14ac:dyDescent="0.2">
      <c r="A35" s="13"/>
      <c r="C35" s="3"/>
      <c r="D35" s="25"/>
      <c r="E35" s="25"/>
      <c r="F35" s="28"/>
      <c r="G35" s="29"/>
      <c r="H35" s="29"/>
      <c r="I35" s="10"/>
      <c r="J35" s="7"/>
      <c r="K35" s="9"/>
    </row>
    <row r="36" spans="1:11" s="2" customFormat="1" x14ac:dyDescent="0.2">
      <c r="A36" s="13" t="s">
        <v>25</v>
      </c>
      <c r="C36" s="3">
        <v>8983.9999999999873</v>
      </c>
      <c r="D36" s="25">
        <v>8989.1666666666533</v>
      </c>
      <c r="E36" s="25">
        <v>8959.8333333333321</v>
      </c>
      <c r="F36" s="28">
        <v>9232</v>
      </c>
      <c r="G36" s="29">
        <v>9562</v>
      </c>
      <c r="H36" s="29">
        <v>9766</v>
      </c>
      <c r="I36" s="10"/>
      <c r="J36" s="7">
        <f t="shared" si="0"/>
        <v>204</v>
      </c>
      <c r="K36" s="9">
        <f t="shared" si="1"/>
        <v>2.1334448860071114E-2</v>
      </c>
    </row>
    <row r="37" spans="1:11" s="2" customFormat="1" x14ac:dyDescent="0.2">
      <c r="A37" s="13" t="s">
        <v>26</v>
      </c>
      <c r="C37" s="3">
        <v>27288.499999999964</v>
      </c>
      <c r="D37" s="25">
        <v>28083.583333333288</v>
      </c>
      <c r="E37" s="25">
        <v>25526.249999999996</v>
      </c>
      <c r="F37" s="28">
        <v>27389.166666666661</v>
      </c>
      <c r="G37" s="29">
        <v>29233</v>
      </c>
      <c r="H37" s="29">
        <v>30740</v>
      </c>
      <c r="I37" s="10"/>
      <c r="J37" s="7">
        <f t="shared" si="0"/>
        <v>1507</v>
      </c>
      <c r="K37" s="9">
        <f t="shared" si="1"/>
        <v>5.1551328977525401E-2</v>
      </c>
    </row>
    <row r="38" spans="1:11" s="2" customFormat="1" x14ac:dyDescent="0.2">
      <c r="A38" s="13" t="s">
        <v>27</v>
      </c>
      <c r="C38" s="3">
        <v>16118.08333333331</v>
      </c>
      <c r="D38" s="25">
        <v>16525.166666666646</v>
      </c>
      <c r="E38" s="25">
        <v>17523.333333333332</v>
      </c>
      <c r="F38" s="28">
        <v>19326.083333333328</v>
      </c>
      <c r="G38" s="29">
        <v>19350</v>
      </c>
      <c r="H38" s="29">
        <v>19386</v>
      </c>
      <c r="I38" s="10"/>
      <c r="J38" s="7">
        <f t="shared" si="0"/>
        <v>36</v>
      </c>
      <c r="K38" s="9">
        <f t="shared" si="1"/>
        <v>1.8604651162790699E-3</v>
      </c>
    </row>
    <row r="39" spans="1:11" s="2" customFormat="1" x14ac:dyDescent="0.2">
      <c r="A39" s="13" t="s">
        <v>28</v>
      </c>
      <c r="C39" s="3">
        <v>12848.916666666648</v>
      </c>
      <c r="D39" s="25">
        <v>12994.333333333318</v>
      </c>
      <c r="E39" s="25">
        <v>11945.583333333334</v>
      </c>
      <c r="F39" s="28">
        <v>12546.750000000002</v>
      </c>
      <c r="G39" s="29">
        <v>13526</v>
      </c>
      <c r="H39" s="29">
        <v>14341</v>
      </c>
      <c r="I39" s="10"/>
      <c r="J39" s="7">
        <f t="shared" si="0"/>
        <v>815</v>
      </c>
      <c r="K39" s="9">
        <f t="shared" si="1"/>
        <v>6.0254325003696582E-2</v>
      </c>
    </row>
    <row r="40" spans="1:11" s="2" customFormat="1" x14ac:dyDescent="0.2">
      <c r="A40" s="13" t="s">
        <v>29</v>
      </c>
      <c r="C40" s="3">
        <v>258688.83333333282</v>
      </c>
      <c r="D40" s="25">
        <v>266708.40000000002</v>
      </c>
      <c r="E40" s="25">
        <v>267426</v>
      </c>
      <c r="F40" s="28">
        <v>287390.91666666663</v>
      </c>
      <c r="G40" s="29">
        <v>300952</v>
      </c>
      <c r="H40" s="29">
        <v>305583</v>
      </c>
      <c r="I40" s="10"/>
      <c r="J40" s="7">
        <f t="shared" si="0"/>
        <v>4631</v>
      </c>
      <c r="K40" s="9">
        <f t="shared" si="1"/>
        <v>1.5387835933969536E-2</v>
      </c>
    </row>
    <row r="41" spans="1:11" s="2" customFormat="1" x14ac:dyDescent="0.2">
      <c r="A41" s="13"/>
      <c r="C41" s="3"/>
      <c r="D41" s="25"/>
      <c r="E41" s="25"/>
      <c r="F41" s="28"/>
      <c r="G41" s="29"/>
      <c r="H41" s="29"/>
      <c r="I41" s="10"/>
      <c r="J41" s="7"/>
      <c r="K41" s="9"/>
    </row>
    <row r="42" spans="1:11" s="2" customFormat="1" x14ac:dyDescent="0.2">
      <c r="A42" s="13" t="s">
        <v>30</v>
      </c>
      <c r="C42" s="3">
        <v>9409.9999999999854</v>
      </c>
      <c r="D42" s="25">
        <v>10249.833333333321</v>
      </c>
      <c r="E42" s="25">
        <v>10180.666666666668</v>
      </c>
      <c r="F42" s="28">
        <v>11016.666666666664</v>
      </c>
      <c r="G42" s="29">
        <v>11640</v>
      </c>
      <c r="H42" s="29">
        <v>12109</v>
      </c>
      <c r="I42" s="10"/>
      <c r="J42" s="7">
        <f t="shared" si="0"/>
        <v>469</v>
      </c>
      <c r="K42" s="9">
        <f t="shared" si="1"/>
        <v>4.0292096219931274E-2</v>
      </c>
    </row>
    <row r="43" spans="1:11" s="2" customFormat="1" x14ac:dyDescent="0.2">
      <c r="A43" s="13" t="s">
        <v>31</v>
      </c>
      <c r="C43" s="3">
        <v>68298.083333333256</v>
      </c>
      <c r="D43" s="25">
        <v>70655.399999999994</v>
      </c>
      <c r="E43" s="25">
        <v>71392.5</v>
      </c>
      <c r="F43" s="28">
        <v>76955.166666666672</v>
      </c>
      <c r="G43" s="29">
        <v>80961</v>
      </c>
      <c r="H43" s="29">
        <v>84396</v>
      </c>
      <c r="I43" s="10"/>
      <c r="J43" s="7">
        <f t="shared" si="0"/>
        <v>3435</v>
      </c>
      <c r="K43" s="9">
        <f t="shared" si="1"/>
        <v>4.242783562455997E-2</v>
      </c>
    </row>
    <row r="44" spans="1:11" s="2" customFormat="1" x14ac:dyDescent="0.2">
      <c r="A44" s="13" t="s">
        <v>32</v>
      </c>
      <c r="C44" s="3">
        <v>1063.9166666666652</v>
      </c>
      <c r="D44" s="25">
        <v>1082.5833333333321</v>
      </c>
      <c r="E44" s="25">
        <v>1064</v>
      </c>
      <c r="F44" s="28">
        <v>1142.1666666666665</v>
      </c>
      <c r="G44" s="29">
        <v>1194</v>
      </c>
      <c r="H44" s="29">
        <v>1236</v>
      </c>
      <c r="I44" s="10"/>
      <c r="J44" s="7">
        <f t="shared" si="0"/>
        <v>42</v>
      </c>
      <c r="K44" s="9">
        <f t="shared" si="1"/>
        <v>3.5175879396984924E-2</v>
      </c>
    </row>
    <row r="45" spans="1:11" s="2" customFormat="1" x14ac:dyDescent="0.2">
      <c r="A45" s="13" t="s">
        <v>33</v>
      </c>
      <c r="C45" s="3">
        <v>108152.4166666665</v>
      </c>
      <c r="D45" s="25">
        <v>111083.4</v>
      </c>
      <c r="E45" s="25">
        <v>109437.58333333337</v>
      </c>
      <c r="F45" s="28">
        <v>114448.41666666667</v>
      </c>
      <c r="G45" s="29">
        <v>118392</v>
      </c>
      <c r="H45" s="29">
        <v>122011</v>
      </c>
      <c r="I45" s="10"/>
      <c r="J45" s="7">
        <f t="shared" si="0"/>
        <v>3619</v>
      </c>
      <c r="K45" s="9">
        <f t="shared" si="1"/>
        <v>3.0567943779985136E-2</v>
      </c>
    </row>
    <row r="46" spans="1:11" s="2" customFormat="1" x14ac:dyDescent="0.2">
      <c r="A46" s="14"/>
      <c r="B46" s="14"/>
      <c r="C46" s="3"/>
      <c r="D46" s="3"/>
      <c r="E46" s="3"/>
      <c r="F46" s="3"/>
      <c r="G46" s="3"/>
      <c r="H46" s="3"/>
      <c r="I46" s="3"/>
      <c r="J46" s="3"/>
      <c r="K46" s="3"/>
    </row>
    <row r="47" spans="1:11" s="2" customFormat="1" x14ac:dyDescent="0.2">
      <c r="A47" s="33" t="s">
        <v>36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s="2" customFormat="1" x14ac:dyDescent="0.2">
      <c r="A48" s="12"/>
      <c r="B48" s="12"/>
      <c r="C48" s="32"/>
      <c r="D48" s="32"/>
      <c r="E48" s="32"/>
      <c r="F48" s="32"/>
      <c r="G48" s="32"/>
      <c r="H48" s="32"/>
      <c r="I48" s="32"/>
      <c r="J48" s="32"/>
      <c r="K48" s="32"/>
    </row>
    <row r="49" spans="3:11" x14ac:dyDescent="0.2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">
      <c r="C52" s="1"/>
      <c r="D52" s="1"/>
      <c r="E52" s="1"/>
      <c r="F52" s="1"/>
      <c r="G52" s="1"/>
      <c r="H52" s="1"/>
      <c r="I52" s="1"/>
      <c r="J52" s="1"/>
      <c r="K52" s="1"/>
    </row>
  </sheetData>
  <mergeCells count="3">
    <mergeCell ref="A47:K47"/>
    <mergeCell ref="A4:K4"/>
    <mergeCell ref="J7:K7"/>
  </mergeCells>
  <phoneticPr fontId="0" type="noConversion"/>
  <printOptions horizontalCentered="1"/>
  <pageMargins left="0.75" right="0.25" top="0.15" bottom="0.15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20</vt:lpstr>
      <vt:lpstr>'TABLE 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Gary Reid II</cp:lastModifiedBy>
  <cp:lastPrinted>2017-09-26T19:32:13Z</cp:lastPrinted>
  <dcterms:created xsi:type="dcterms:W3CDTF">2003-06-09T19:30:36Z</dcterms:created>
  <dcterms:modified xsi:type="dcterms:W3CDTF">2024-10-24T21:30:08Z</dcterms:modified>
</cp:coreProperties>
</file>