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9BFACABC-5577-46D8-B671-C3C9F8F1D5E8}" xr6:coauthVersionLast="36" xr6:coauthVersionMax="47" xr10:uidLastSave="{00000000-0000-0000-0000-000000000000}"/>
  <bookViews>
    <workbookView xWindow="0" yWindow="0" windowWidth="21600" windowHeight="9105" xr2:uid="{00000000-000D-0000-FFFF-FFFF00000000}"/>
  </bookViews>
  <sheets>
    <sheet name="TABLE 7" sheetId="1" r:id="rId1"/>
  </sheets>
  <definedNames>
    <definedName name="_xlnm.Print_Area" localSheetId="0">'TABLE 7'!$A$1:$G$48</definedName>
  </definedNames>
  <calcPr calcId="191029"/>
</workbook>
</file>

<file path=xl/calcChain.xml><?xml version="1.0" encoding="utf-8"?>
<calcChain xmlns="http://schemas.openxmlformats.org/spreadsheetml/2006/main">
  <c r="B13" i="1" l="1"/>
  <c r="G13" i="1" s="1"/>
  <c r="B14" i="1"/>
  <c r="G14" i="1" s="1"/>
  <c r="B15" i="1"/>
  <c r="G15" i="1" s="1"/>
  <c r="B16" i="1"/>
  <c r="G16" i="1" s="1"/>
  <c r="B18" i="1"/>
  <c r="G18" i="1" s="1"/>
  <c r="B19" i="1"/>
  <c r="G19" i="1" s="1"/>
  <c r="B20" i="1"/>
  <c r="G20" i="1" s="1"/>
  <c r="B21" i="1"/>
  <c r="G21" i="1" s="1"/>
  <c r="B22" i="1"/>
  <c r="G22" i="1" s="1"/>
  <c r="B24" i="1"/>
  <c r="G24" i="1" s="1"/>
  <c r="B25" i="1"/>
  <c r="G25" i="1" s="1"/>
  <c r="B26" i="1"/>
  <c r="G26" i="1" s="1"/>
  <c r="B27" i="1"/>
  <c r="G27" i="1" s="1"/>
  <c r="B28" i="1"/>
  <c r="G28" i="1" s="1"/>
  <c r="B30" i="1"/>
  <c r="G30" i="1" s="1"/>
  <c r="B31" i="1"/>
  <c r="G31" i="1" s="1"/>
  <c r="B32" i="1"/>
  <c r="G32" i="1" s="1"/>
  <c r="B33" i="1"/>
  <c r="G33" i="1" s="1"/>
  <c r="B34" i="1"/>
  <c r="G34" i="1" s="1"/>
  <c r="B36" i="1"/>
  <c r="G36" i="1" s="1"/>
  <c r="B37" i="1"/>
  <c r="G37" i="1" s="1"/>
  <c r="B38" i="1"/>
  <c r="G38" i="1" s="1"/>
  <c r="B39" i="1"/>
  <c r="G39" i="1" s="1"/>
  <c r="B40" i="1"/>
  <c r="G40" i="1" s="1"/>
  <c r="B42" i="1"/>
  <c r="G42" i="1" s="1"/>
  <c r="B43" i="1"/>
  <c r="G43" i="1" s="1"/>
  <c r="B44" i="1"/>
  <c r="G44" i="1" s="1"/>
  <c r="B45" i="1"/>
  <c r="G45" i="1" s="1"/>
  <c r="B12" i="1"/>
  <c r="G12" i="1" s="1"/>
  <c r="B10" i="1"/>
  <c r="G10" i="1" l="1"/>
</calcChain>
</file>

<file path=xl/sharedStrings.xml><?xml version="1.0" encoding="utf-8"?>
<sst xmlns="http://schemas.openxmlformats.org/spreadsheetml/2006/main" count="41" uniqueCount="41">
  <si>
    <t>State Total</t>
  </si>
  <si>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</si>
  <si>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</si>
  <si>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</si>
  <si>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</si>
  <si>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</si>
  <si>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</si>
  <si>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</si>
  <si>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</si>
  <si>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</si>
  <si>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</si>
  <si>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</si>
  <si>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</si>
  <si>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</si>
  <si>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</si>
  <si>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</si>
  <si>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</si>
  <si>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</si>
  <si>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</si>
  <si>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</si>
  <si>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</si>
  <si>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</si>
  <si>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</si>
  <si>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</si>
  <si>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</si>
  <si>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</si>
  <si>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</si>
  <si>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</si>
  <si>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</si>
  <si>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</si>
  <si>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Civilian</t>
  </si>
  <si>
    <t>Labor Force</t>
  </si>
  <si>
    <t>Employed</t>
  </si>
  <si>
    <t>Unemployed</t>
  </si>
  <si>
    <t>Rate</t>
  </si>
  <si>
    <t>Note: Numbers have been left unrounded for convenience rather than to denote accuracy; Data is preliminary.</t>
  </si>
  <si>
    <t xml:space="preserve"> </t>
  </si>
  <si>
    <t>Unemployment</t>
  </si>
  <si>
    <t>TABLE 7. UTAH CIVILIAN LABOR FORCE AND COMPONENTS</t>
  </si>
  <si>
    <t>Source:  Utah Department of Workforce Services, Workforce Research &amp; Analysis, Annual Report of Labor Market Information, 2023.</t>
  </si>
  <si>
    <t>BY COUNTY ANNUAL AVERAGE,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</si>
</sst>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.5"/>
      <name val="Arial"/>
      <family val="2"/>
    </font>
    <font>
      <sz val="10"/>
      <color theme="0"/>
      <name val="Arial"/>
      <family val="2"/>
    </font>
    <font>
      <b/>
      <sz val="10.5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9">
    <xf numFmtId="0" fontId="0" fillId="0" borderId="0">
      <alignment vertical="top"/>
    </xf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" fillId="0" borderId="0" applyNumberFormat="0" applyFont="0" applyBorder="0" applyAlignment="0" applyProtection="0"/>
    <xf numFmtId="0" fontId="2" fillId="0" borderId="0" applyNumberFormat="0" applyFont="0" applyBorder="0" applyAlignment="0" applyProtection="0"/>
    <xf numFmtId="0" fontId="7" fillId="0" borderId="1" applyNumberFormat="0" applyFont="0" applyFill="0" applyBorder="0" applyProtection="0"/>
    <xf numFmtId="0" fontId="6" fillId="0" borderId="0">
      <alignment vertical="top"/>
    </xf>
  </cellStyleXfs>
  <cellXfs count="38">
    <xf numFmtId="0" fontId="0" fillId="0" borderId="0" xfId="0" applyAlignment="1"/>
    <xf numFmtId="0" fontId="4" fillId="0" borderId="0" xfId="0" applyFont="1" applyAlignment="1"/>
    <xf numFmtId="0" fontId="4" fillId="0" borderId="0" xfId="0" applyFont="1" applyAlignment="1">
      <alignment horizontal="justify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8" fillId="0" borderId="0" xfId="0" applyFont="1" applyAlignment="1"/>
    <xf numFmtId="3" fontId="8" fillId="0" borderId="0" xfId="8" applyNumberFormat="1" applyFont="1" applyAlignment="1"/>
    <xf numFmtId="0" fontId="4" fillId="0" borderId="2" xfId="0" applyFont="1" applyBorder="1" applyAlignment="1"/>
    <xf numFmtId="0" fontId="9" fillId="2" borderId="0" xfId="0" applyFont="1" applyFill="1" applyAlignment="1"/>
    <xf numFmtId="0" fontId="10" fillId="2" borderId="0" xfId="0" applyFont="1" applyFill="1" applyAlignment="1">
      <alignment horizontal="center" vertical="center"/>
    </xf>
    <xf numFmtId="0" fontId="0" fillId="3" borderId="0" xfId="0" applyFill="1" applyAlignment="1"/>
    <xf numFmtId="0" fontId="4" fillId="3" borderId="0" xfId="0" applyFont="1" applyFill="1" applyAlignment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justify"/>
    </xf>
    <xf numFmtId="0" fontId="4" fillId="3" borderId="0" xfId="0" applyFont="1" applyFill="1" applyAlignment="1">
      <alignment horizontal="right"/>
    </xf>
    <xf numFmtId="0" fontId="3" fillId="4" borderId="0" xfId="0" applyFont="1" applyFill="1" applyAlignment="1">
      <alignment horizontal="justify"/>
    </xf>
    <xf numFmtId="3" fontId="3" fillId="4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0" borderId="0" xfId="0" applyFont="1" applyBorder="1" applyAlignment="1">
      <alignment horizontal="justify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0" borderId="3" xfId="0" applyFont="1" applyBorder="1" applyAlignment="1">
      <alignment horizontal="justify"/>
    </xf>
    <xf numFmtId="0" fontId="4" fillId="0" borderId="3" xfId="0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0" borderId="0" xfId="0" applyAlignment="1">
      <alignment horizontal="center"/>
    </xf>
  </cellXfs>
  <cellStyles count="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A" xfId="8" xr:uid="{00000000-0005-0000-0000-000007000000}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zoomScaleNormal="100" workbookViewId="0">
      <selection activeCell="J10" sqref="J10"/>
    </sheetView>
  </sheetViews>
  <sheetFormatPr defaultRowHeight="12.75" x14ac:dyDescent="0.2"/>
  <cols>
    <col min="1" max="1" width="19.140625" customWidth="1"/>
    <col min="2" max="2" width="22.28515625" customWidth="1"/>
    <col min="3" max="3" width="9" customWidth="1"/>
    <col min="4" max="4" width="19.42578125" customWidth="1"/>
    <col min="5" max="5" width="8.5703125" customWidth="1"/>
    <col min="6" max="6" width="20.42578125" customWidth="1"/>
    <col min="7" max="7" width="18.85546875" customWidth="1"/>
  </cols>
  <sheetData>
    <row r="1" spans="1:15" x14ac:dyDescent="0.2">
      <c r="A1" t="s">
        <v>36</v>
      </c>
    </row>
    <row r="3" spans="1:15" ht="12.75" customHeight="1" x14ac:dyDescent="0.2">
      <c r="A3" s="12"/>
      <c r="B3" s="12"/>
      <c r="C3" s="12"/>
      <c r="D3" s="13" t="s">
        <v>38</v>
      </c>
      <c r="E3" s="12"/>
      <c r="F3" s="12"/>
      <c r="G3" s="12"/>
      <c r="J3" s="37"/>
      <c r="K3" s="37"/>
      <c r="L3" s="37"/>
      <c r="M3" s="37"/>
      <c r="N3" s="37"/>
      <c r="O3" s="37"/>
    </row>
    <row r="4" spans="1:15" ht="13.5" x14ac:dyDescent="0.2">
      <c r="A4" s="12"/>
      <c r="B4" s="12"/>
      <c r="C4" s="12"/>
      <c r="D4" s="13" t="s">
        <v>40</v>
      </c>
      <c r="E4" s="12"/>
      <c r="F4" s="12"/>
      <c r="G4" s="12"/>
      <c r="J4" s="37"/>
      <c r="K4" s="37"/>
      <c r="L4" s="37"/>
      <c r="M4" s="37"/>
      <c r="N4" s="37"/>
      <c r="O4" s="37"/>
    </row>
    <row r="5" spans="1:15" x14ac:dyDescent="0.2">
      <c r="A5" s="14"/>
      <c r="B5" s="14"/>
      <c r="C5" s="14"/>
      <c r="D5" s="14"/>
      <c r="E5" s="14"/>
      <c r="F5" s="14"/>
      <c r="G5" s="14"/>
    </row>
    <row r="6" spans="1:15" x14ac:dyDescent="0.2">
      <c r="A6" s="15"/>
      <c r="B6" s="16"/>
      <c r="C6" s="16"/>
      <c r="D6" s="16"/>
      <c r="E6" s="16"/>
      <c r="F6" s="36"/>
      <c r="G6" s="36"/>
      <c r="H6" s="1"/>
    </row>
    <row r="7" spans="1:15" x14ac:dyDescent="0.2">
      <c r="A7" s="17"/>
      <c r="B7" s="16" t="s">
        <v>30</v>
      </c>
      <c r="C7" s="18"/>
      <c r="D7" s="16"/>
      <c r="E7" s="18"/>
      <c r="F7" s="16"/>
      <c r="G7" s="21" t="s">
        <v>37</v>
      </c>
      <c r="H7" s="1"/>
    </row>
    <row r="8" spans="1:15" ht="13.5" thickBot="1" x14ac:dyDescent="0.25">
      <c r="A8" s="19"/>
      <c r="B8" s="20" t="s">
        <v>31</v>
      </c>
      <c r="C8" s="20"/>
      <c r="D8" s="20" t="s">
        <v>32</v>
      </c>
      <c r="E8" s="20"/>
      <c r="F8" s="20" t="s">
        <v>33</v>
      </c>
      <c r="G8" s="20" t="s">
        <v>34</v>
      </c>
      <c r="H8" s="1"/>
    </row>
    <row r="9" spans="1:15" ht="13.5" thickTop="1" x14ac:dyDescent="0.2">
      <c r="A9" s="31"/>
      <c r="B9" s="32"/>
      <c r="C9" s="33"/>
      <c r="D9" s="34"/>
      <c r="E9" s="33"/>
      <c r="F9" s="35"/>
      <c r="G9" s="34"/>
    </row>
    <row r="10" spans="1:15" x14ac:dyDescent="0.2">
      <c r="A10" s="22" t="s">
        <v>0</v>
      </c>
      <c r="B10" s="23">
        <f>+D10+F10</f>
        <v>1790381</v>
      </c>
      <c r="C10" s="24"/>
      <c r="D10" s="23">
        <v>1743223</v>
      </c>
      <c r="E10" s="24"/>
      <c r="F10" s="23">
        <v>47158</v>
      </c>
      <c r="G10" s="25">
        <f>+(F10/B10)*100</f>
        <v>2.6339645025276743</v>
      </c>
    </row>
    <row r="11" spans="1:15" x14ac:dyDescent="0.2">
      <c r="A11" s="26"/>
      <c r="B11" s="27"/>
      <c r="C11" s="28"/>
      <c r="D11" s="29"/>
      <c r="E11" s="28"/>
      <c r="F11" s="30"/>
      <c r="G11" s="29"/>
    </row>
    <row r="12" spans="1:15" x14ac:dyDescent="0.2">
      <c r="A12" s="2" t="s">
        <v>1</v>
      </c>
      <c r="B12" s="4">
        <f>+D12+F12</f>
        <v>3006</v>
      </c>
      <c r="C12" s="4"/>
      <c r="D12" s="6">
        <v>2917</v>
      </c>
      <c r="E12" s="4"/>
      <c r="F12" s="6">
        <v>89</v>
      </c>
      <c r="G12" s="8">
        <f>+(F12/B12)*100</f>
        <v>2.9607451763140387</v>
      </c>
      <c r="H12" s="1"/>
    </row>
    <row r="13" spans="1:15" x14ac:dyDescent="0.2">
      <c r="A13" s="2" t="s">
        <v>2</v>
      </c>
      <c r="B13" s="4">
        <f t="shared" ref="B13:B45" si="0">+D13+F13</f>
        <v>28655</v>
      </c>
      <c r="C13" s="4"/>
      <c r="D13" s="6">
        <v>27943</v>
      </c>
      <c r="E13" s="4"/>
      <c r="F13" s="6">
        <v>712</v>
      </c>
      <c r="G13" s="8">
        <f t="shared" ref="G13:G45" si="1">+(F13/B13)*100</f>
        <v>2.4847321584365734</v>
      </c>
      <c r="H13" s="1"/>
    </row>
    <row r="14" spans="1:15" x14ac:dyDescent="0.2">
      <c r="A14" s="2" t="s">
        <v>3</v>
      </c>
      <c r="B14" s="4">
        <f t="shared" si="0"/>
        <v>71591</v>
      </c>
      <c r="C14" s="4"/>
      <c r="D14" s="6">
        <v>69954</v>
      </c>
      <c r="E14" s="4"/>
      <c r="F14" s="6">
        <v>1637</v>
      </c>
      <c r="G14" s="8">
        <f t="shared" si="1"/>
        <v>2.2866002709837829</v>
      </c>
      <c r="H14" s="1"/>
    </row>
    <row r="15" spans="1:15" x14ac:dyDescent="0.2">
      <c r="A15" s="2" t="s">
        <v>4</v>
      </c>
      <c r="B15" s="4">
        <f t="shared" si="0"/>
        <v>8488</v>
      </c>
      <c r="C15" s="3"/>
      <c r="D15" s="6">
        <v>8176</v>
      </c>
      <c r="E15" s="3"/>
      <c r="F15" s="6">
        <v>312</v>
      </c>
      <c r="G15" s="8">
        <f t="shared" si="1"/>
        <v>3.6757775683317626</v>
      </c>
      <c r="H15" s="1"/>
    </row>
    <row r="16" spans="1:15" x14ac:dyDescent="0.2">
      <c r="A16" s="2" t="s">
        <v>5</v>
      </c>
      <c r="B16" s="4">
        <f t="shared" si="0"/>
        <v>407</v>
      </c>
      <c r="C16" s="3"/>
      <c r="D16" s="7">
        <v>390</v>
      </c>
      <c r="E16" s="3"/>
      <c r="F16" s="6">
        <v>17</v>
      </c>
      <c r="G16" s="8">
        <f t="shared" si="1"/>
        <v>4.176904176904177</v>
      </c>
      <c r="H16" s="1"/>
    </row>
    <row r="17" spans="1:8" x14ac:dyDescent="0.2">
      <c r="A17" s="2"/>
      <c r="B17" s="4"/>
      <c r="C17" s="4"/>
      <c r="G17" s="8"/>
      <c r="H17" s="1"/>
    </row>
    <row r="18" spans="1:8" x14ac:dyDescent="0.2">
      <c r="A18" s="2" t="s">
        <v>6</v>
      </c>
      <c r="B18" s="4">
        <f t="shared" si="0"/>
        <v>190367</v>
      </c>
      <c r="C18" s="4"/>
      <c r="D18" s="5">
        <v>185764</v>
      </c>
      <c r="E18" s="4"/>
      <c r="F18" s="6">
        <v>4603</v>
      </c>
      <c r="G18" s="8">
        <f t="shared" si="1"/>
        <v>2.4179610961983959</v>
      </c>
      <c r="H18" s="1"/>
    </row>
    <row r="19" spans="1:8" x14ac:dyDescent="0.2">
      <c r="A19" s="2" t="s">
        <v>7</v>
      </c>
      <c r="B19" s="4">
        <f t="shared" si="0"/>
        <v>8554</v>
      </c>
      <c r="C19" s="4"/>
      <c r="D19" s="6">
        <v>8308</v>
      </c>
      <c r="E19" s="4"/>
      <c r="F19" s="6">
        <v>246</v>
      </c>
      <c r="G19" s="8">
        <f t="shared" si="1"/>
        <v>2.8758475566986208</v>
      </c>
      <c r="H19" s="1"/>
    </row>
    <row r="20" spans="1:8" x14ac:dyDescent="0.2">
      <c r="A20" s="2" t="s">
        <v>8</v>
      </c>
      <c r="B20" s="4">
        <f t="shared" si="0"/>
        <v>4755</v>
      </c>
      <c r="C20" s="4"/>
      <c r="D20" s="6">
        <v>4608</v>
      </c>
      <c r="E20" s="4"/>
      <c r="F20" s="6">
        <v>147</v>
      </c>
      <c r="G20" s="8">
        <f t="shared" si="1"/>
        <v>3.0914826498422712</v>
      </c>
      <c r="H20" s="1"/>
    </row>
    <row r="21" spans="1:8" x14ac:dyDescent="0.2">
      <c r="A21" s="2" t="s">
        <v>9</v>
      </c>
      <c r="B21" s="4">
        <f t="shared" si="0"/>
        <v>2817</v>
      </c>
      <c r="C21" s="4"/>
      <c r="D21" s="6">
        <v>2636</v>
      </c>
      <c r="E21" s="4"/>
      <c r="F21" s="6">
        <v>181</v>
      </c>
      <c r="G21" s="8">
        <f t="shared" si="1"/>
        <v>6.4252751153709626</v>
      </c>
      <c r="H21" s="1"/>
    </row>
    <row r="22" spans="1:8" x14ac:dyDescent="0.2">
      <c r="A22" s="2" t="s">
        <v>10</v>
      </c>
      <c r="B22" s="4">
        <f t="shared" si="0"/>
        <v>7063</v>
      </c>
      <c r="C22" s="3"/>
      <c r="D22" s="6">
        <v>6810</v>
      </c>
      <c r="E22" s="4"/>
      <c r="F22" s="6">
        <v>253</v>
      </c>
      <c r="G22" s="8">
        <f t="shared" si="1"/>
        <v>3.5820472886875265</v>
      </c>
      <c r="H22" s="1"/>
    </row>
    <row r="23" spans="1:8" x14ac:dyDescent="0.2">
      <c r="A23" s="2"/>
      <c r="B23" s="4"/>
      <c r="C23" s="4"/>
      <c r="G23" s="8"/>
      <c r="H23" s="1"/>
    </row>
    <row r="24" spans="1:8" x14ac:dyDescent="0.2">
      <c r="A24" s="2" t="s">
        <v>11</v>
      </c>
      <c r="B24" s="4">
        <f t="shared" si="0"/>
        <v>29099</v>
      </c>
      <c r="C24" s="4"/>
      <c r="D24" s="6">
        <v>28343</v>
      </c>
      <c r="E24" s="3"/>
      <c r="F24" s="6">
        <v>756</v>
      </c>
      <c r="G24" s="8">
        <f t="shared" si="1"/>
        <v>2.5980274236228049</v>
      </c>
      <c r="H24" s="1"/>
    </row>
    <row r="25" spans="1:8" x14ac:dyDescent="0.2">
      <c r="A25" s="2" t="s">
        <v>12</v>
      </c>
      <c r="B25" s="4">
        <f t="shared" si="0"/>
        <v>6558</v>
      </c>
      <c r="C25" s="4"/>
      <c r="D25" s="5">
        <v>6404</v>
      </c>
      <c r="E25" s="4"/>
      <c r="F25" s="6">
        <v>154</v>
      </c>
      <c r="G25" s="8">
        <f t="shared" si="1"/>
        <v>2.3482769136931991</v>
      </c>
      <c r="H25" s="1"/>
    </row>
    <row r="26" spans="1:8" x14ac:dyDescent="0.2">
      <c r="A26" s="2" t="s">
        <v>13</v>
      </c>
      <c r="B26" s="4">
        <f t="shared" si="0"/>
        <v>4229</v>
      </c>
      <c r="C26" s="4"/>
      <c r="D26" s="6">
        <v>4113</v>
      </c>
      <c r="E26" s="4"/>
      <c r="F26" s="6">
        <v>116</v>
      </c>
      <c r="G26" s="8">
        <f t="shared" si="1"/>
        <v>2.7429652400094584</v>
      </c>
      <c r="H26" s="1"/>
    </row>
    <row r="27" spans="1:8" x14ac:dyDescent="0.2">
      <c r="A27" s="2" t="s">
        <v>14</v>
      </c>
      <c r="B27" s="4">
        <f t="shared" si="0"/>
        <v>6532</v>
      </c>
      <c r="C27" s="4"/>
      <c r="D27" s="6">
        <v>6379</v>
      </c>
      <c r="E27" s="4"/>
      <c r="F27" s="6">
        <v>153</v>
      </c>
      <c r="G27" s="8">
        <f t="shared" si="1"/>
        <v>2.3423147581139006</v>
      </c>
      <c r="H27" s="1"/>
    </row>
    <row r="28" spans="1:8" x14ac:dyDescent="0.2">
      <c r="A28" s="2" t="s">
        <v>15</v>
      </c>
      <c r="B28" s="4">
        <f t="shared" si="0"/>
        <v>6143</v>
      </c>
      <c r="C28" s="3"/>
      <c r="D28" s="6">
        <v>6015</v>
      </c>
      <c r="E28" s="4"/>
      <c r="F28" s="6">
        <v>128</v>
      </c>
      <c r="G28" s="8">
        <f t="shared" si="1"/>
        <v>2.0836724727331921</v>
      </c>
      <c r="H28" s="1"/>
    </row>
    <row r="29" spans="1:8" x14ac:dyDescent="0.2">
      <c r="A29" s="2"/>
      <c r="B29" s="4"/>
      <c r="C29" s="3"/>
      <c r="G29" s="8"/>
      <c r="H29" s="1"/>
    </row>
    <row r="30" spans="1:8" x14ac:dyDescent="0.2">
      <c r="A30" s="2" t="s">
        <v>16</v>
      </c>
      <c r="B30" s="4">
        <f t="shared" si="0"/>
        <v>514</v>
      </c>
      <c r="C30" s="3"/>
      <c r="D30" s="6">
        <v>489</v>
      </c>
      <c r="E30" s="4"/>
      <c r="F30" s="6">
        <v>25</v>
      </c>
      <c r="G30" s="8">
        <f t="shared" si="1"/>
        <v>4.8638132295719849</v>
      </c>
      <c r="H30" s="1"/>
    </row>
    <row r="31" spans="1:8" x14ac:dyDescent="0.2">
      <c r="A31" s="2" t="s">
        <v>17</v>
      </c>
      <c r="B31" s="4">
        <f t="shared" si="0"/>
        <v>1354</v>
      </c>
      <c r="C31" s="4"/>
      <c r="D31" s="6">
        <v>1322</v>
      </c>
      <c r="E31" s="3"/>
      <c r="F31" s="6">
        <v>32</v>
      </c>
      <c r="G31" s="8">
        <f t="shared" si="1"/>
        <v>2.3633677991137372</v>
      </c>
      <c r="H31" s="1"/>
    </row>
    <row r="32" spans="1:8" x14ac:dyDescent="0.2">
      <c r="A32" s="2" t="s">
        <v>18</v>
      </c>
      <c r="B32" s="4">
        <f t="shared" si="0"/>
        <v>693701</v>
      </c>
      <c r="C32" s="4"/>
      <c r="D32" s="5">
        <v>675303</v>
      </c>
      <c r="E32" s="3"/>
      <c r="F32" s="6">
        <v>18398</v>
      </c>
      <c r="G32" s="8">
        <f t="shared" si="1"/>
        <v>2.6521512870818982</v>
      </c>
      <c r="H32" s="1"/>
    </row>
    <row r="33" spans="1:8" x14ac:dyDescent="0.2">
      <c r="A33" s="2" t="s">
        <v>19</v>
      </c>
      <c r="B33" s="4">
        <f t="shared" si="0"/>
        <v>5876</v>
      </c>
      <c r="C33" s="4"/>
      <c r="D33" s="7">
        <v>5640</v>
      </c>
      <c r="E33" s="4"/>
      <c r="F33" s="6">
        <v>236</v>
      </c>
      <c r="G33" s="8">
        <f t="shared" si="1"/>
        <v>4.0163376446562289</v>
      </c>
      <c r="H33" s="1"/>
    </row>
    <row r="34" spans="1:8" x14ac:dyDescent="0.2">
      <c r="A34" s="2" t="s">
        <v>20</v>
      </c>
      <c r="B34" s="4">
        <f t="shared" si="0"/>
        <v>14110</v>
      </c>
      <c r="C34" s="3"/>
      <c r="D34" s="6">
        <v>13702</v>
      </c>
      <c r="E34" s="4"/>
      <c r="F34" s="6">
        <v>408</v>
      </c>
      <c r="G34" s="8">
        <f t="shared" si="1"/>
        <v>2.8915662650602409</v>
      </c>
      <c r="H34" s="1"/>
    </row>
    <row r="35" spans="1:8" x14ac:dyDescent="0.2">
      <c r="A35" s="2"/>
      <c r="B35" s="4"/>
      <c r="C35" s="4"/>
      <c r="G35" s="8"/>
      <c r="H35" s="1"/>
    </row>
    <row r="36" spans="1:8" x14ac:dyDescent="0.2">
      <c r="A36" s="2" t="s">
        <v>21</v>
      </c>
      <c r="B36" s="4">
        <f t="shared" si="0"/>
        <v>10574</v>
      </c>
      <c r="C36" s="4"/>
      <c r="D36" s="6">
        <v>10278</v>
      </c>
      <c r="E36" s="4"/>
      <c r="F36" s="6">
        <v>296</v>
      </c>
      <c r="G36" s="8">
        <f t="shared" si="1"/>
        <v>2.799319084547002</v>
      </c>
      <c r="H36" s="1"/>
    </row>
    <row r="37" spans="1:8" x14ac:dyDescent="0.2">
      <c r="A37" s="2" t="s">
        <v>22</v>
      </c>
      <c r="B37" s="4">
        <f t="shared" si="0"/>
        <v>27401</v>
      </c>
      <c r="C37" s="4"/>
      <c r="D37" s="6">
        <v>26733</v>
      </c>
      <c r="E37" s="4"/>
      <c r="F37" s="6">
        <v>668</v>
      </c>
      <c r="G37" s="8">
        <f t="shared" si="1"/>
        <v>2.4378672311229517</v>
      </c>
      <c r="H37" s="1"/>
    </row>
    <row r="38" spans="1:8" x14ac:dyDescent="0.2">
      <c r="A38" s="2" t="s">
        <v>23</v>
      </c>
      <c r="B38" s="4">
        <f t="shared" si="0"/>
        <v>39076</v>
      </c>
      <c r="C38" s="4"/>
      <c r="D38" s="6">
        <v>37983</v>
      </c>
      <c r="E38" s="3"/>
      <c r="F38" s="6">
        <v>1093</v>
      </c>
      <c r="G38" s="8">
        <f t="shared" si="1"/>
        <v>2.7971133176374243</v>
      </c>
      <c r="H38" s="1"/>
    </row>
    <row r="39" spans="1:8" x14ac:dyDescent="0.2">
      <c r="A39" s="2" t="s">
        <v>24</v>
      </c>
      <c r="B39" s="4">
        <f t="shared" si="0"/>
        <v>14938</v>
      </c>
      <c r="C39" s="4"/>
      <c r="D39" s="5">
        <v>14449</v>
      </c>
      <c r="E39" s="4"/>
      <c r="F39" s="6">
        <v>489</v>
      </c>
      <c r="G39" s="8">
        <f t="shared" si="1"/>
        <v>3.2735305931182221</v>
      </c>
      <c r="H39" s="1"/>
    </row>
    <row r="40" spans="1:8" x14ac:dyDescent="0.2">
      <c r="A40" s="2" t="s">
        <v>25</v>
      </c>
      <c r="B40" s="4">
        <f t="shared" si="0"/>
        <v>353125</v>
      </c>
      <c r="C40" s="3"/>
      <c r="D40" s="6">
        <v>344042</v>
      </c>
      <c r="E40" s="4"/>
      <c r="F40" s="6">
        <v>9083</v>
      </c>
      <c r="G40" s="8">
        <f t="shared" si="1"/>
        <v>2.5721769911504424</v>
      </c>
      <c r="H40" s="1"/>
    </row>
    <row r="41" spans="1:8" x14ac:dyDescent="0.2">
      <c r="A41" s="2"/>
      <c r="B41" s="4"/>
      <c r="C41" s="4"/>
      <c r="G41" s="8"/>
      <c r="H41" s="1"/>
    </row>
    <row r="42" spans="1:8" x14ac:dyDescent="0.2">
      <c r="A42" s="2" t="s">
        <v>26</v>
      </c>
      <c r="B42" s="4">
        <f t="shared" si="0"/>
        <v>18659</v>
      </c>
      <c r="C42" s="4"/>
      <c r="D42" s="6">
        <v>18208</v>
      </c>
      <c r="E42" s="4"/>
      <c r="F42" s="6">
        <v>451</v>
      </c>
      <c r="G42" s="8">
        <f t="shared" si="1"/>
        <v>2.417064151347875</v>
      </c>
      <c r="H42" s="1"/>
    </row>
    <row r="43" spans="1:8" x14ac:dyDescent="0.2">
      <c r="A43" s="2" t="s">
        <v>27</v>
      </c>
      <c r="B43" s="4">
        <f t="shared" si="0"/>
        <v>91377</v>
      </c>
      <c r="C43" s="4"/>
      <c r="D43" s="6">
        <v>88839</v>
      </c>
      <c r="E43" s="4"/>
      <c r="F43" s="6">
        <v>2538</v>
      </c>
      <c r="G43" s="8">
        <f t="shared" si="1"/>
        <v>2.7775041859548901</v>
      </c>
      <c r="H43" s="1"/>
    </row>
    <row r="44" spans="1:8" x14ac:dyDescent="0.2">
      <c r="A44" s="2" t="s">
        <v>28</v>
      </c>
      <c r="B44" s="4">
        <f t="shared" si="0"/>
        <v>1596</v>
      </c>
      <c r="C44" s="4"/>
      <c r="D44" s="6">
        <v>1528</v>
      </c>
      <c r="E44" s="4"/>
      <c r="F44" s="6">
        <v>68</v>
      </c>
      <c r="G44" s="8">
        <f t="shared" si="1"/>
        <v>4.2606516290726812</v>
      </c>
      <c r="H44" s="1"/>
    </row>
    <row r="45" spans="1:8" x14ac:dyDescent="0.2">
      <c r="A45" s="2" t="s">
        <v>29</v>
      </c>
      <c r="B45" s="4">
        <f t="shared" si="0"/>
        <v>139820</v>
      </c>
      <c r="C45" s="3"/>
      <c r="D45" s="6">
        <v>135950</v>
      </c>
      <c r="E45" s="3"/>
      <c r="F45" s="6">
        <v>3870</v>
      </c>
      <c r="G45" s="8">
        <f t="shared" si="1"/>
        <v>2.7678443713345731</v>
      </c>
      <c r="H45" s="1"/>
    </row>
    <row r="46" spans="1:8" x14ac:dyDescent="0.2">
      <c r="A46" s="11"/>
      <c r="B46" s="1"/>
      <c r="C46" s="1"/>
      <c r="D46" s="1"/>
      <c r="E46" s="1"/>
      <c r="F46" s="1"/>
      <c r="G46" s="1"/>
      <c r="H46" s="1"/>
    </row>
    <row r="47" spans="1:8" s="9" customFormat="1" x14ac:dyDescent="0.2">
      <c r="A47" s="9" t="s">
        <v>35</v>
      </c>
    </row>
    <row r="48" spans="1:8" s="9" customFormat="1" x14ac:dyDescent="0.2">
      <c r="A48" s="10" t="s">
        <v>39</v>
      </c>
    </row>
    <row r="49" spans="2:8" x14ac:dyDescent="0.2">
      <c r="B49" s="1"/>
      <c r="C49" s="1"/>
      <c r="D49" s="1"/>
      <c r="E49" s="1"/>
      <c r="F49" s="1"/>
      <c r="G49" s="1"/>
      <c r="H49" s="1"/>
    </row>
  </sheetData>
  <mergeCells count="3">
    <mergeCell ref="F6:G6"/>
    <mergeCell ref="J3:O3"/>
    <mergeCell ref="J4:O4"/>
  </mergeCells>
  <phoneticPr fontId="0" type="noConversion"/>
  <printOptions horizontalCentered="1" verticalCentered="1"/>
  <pageMargins left="0.25" right="0.25" top="0.75" bottom="0.75" header="0.3" footer="0.3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7</vt:lpstr>
      <vt:lpstr>'TABLE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Knold</dc:creator>
  <cp:lastModifiedBy>Alyssia Minaya</cp:lastModifiedBy>
  <cp:lastPrinted>2024-12-12T17:59:06Z</cp:lastPrinted>
  <dcterms:created xsi:type="dcterms:W3CDTF">2001-12-24T16:24:55Z</dcterms:created>
  <dcterms:modified xsi:type="dcterms:W3CDTF">2024-12-13T16:50:40Z</dcterms:modified>
</cp:coreProperties>
</file>